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firstSheet="3" activeTab="4"/>
  </bookViews>
  <sheets>
    <sheet name="1 помост 07.10.12" sheetId="1" r:id="rId1"/>
    <sheet name="2 помост 07.10.12" sheetId="2" r:id="rId2"/>
    <sheet name="3-1 помост 07.10.12" sheetId="3" r:id="rId3"/>
    <sheet name="3-3 помост 07.10.12" sheetId="4" r:id="rId4"/>
    <sheet name="4 помост 07.10.12" sheetId="5" r:id="rId5"/>
    <sheet name="3-2 помост 07.10.12" sheetId="6" r:id="rId6"/>
  </sheets>
  <definedNames>
    <definedName name="_xlnm.Print_Area" localSheetId="0">'1 помост 07.10.12'!$A$1:$AF$42</definedName>
    <definedName name="_xlnm.Print_Area" localSheetId="1">'2 помост 07.10.12'!$A$1:$AF$38</definedName>
    <definedName name="_xlnm.Print_Area" localSheetId="2">'3-1 помост 07.10.12'!$A$1:$P$39</definedName>
    <definedName name="_xlnm.Print_Area" localSheetId="5">'3-2 помост 07.10.12'!$A$1:$P$127</definedName>
    <definedName name="_xlnm.Print_Area" localSheetId="3">'3-3 помост 07.10.12'!$A$1:$P$74</definedName>
    <definedName name="_xlnm.Print_Area" localSheetId="4">'4 помост 07.10.12'!$A$1:$P$203</definedName>
  </definedNames>
  <calcPr fullCalcOnLoad="1" refMode="R1C1"/>
</workbook>
</file>

<file path=xl/comments4.xml><?xml version="1.0" encoding="utf-8"?>
<comments xmlns="http://schemas.openxmlformats.org/spreadsheetml/2006/main">
  <authors>
    <author>андрей</author>
  </authors>
  <commentList>
    <comment ref="L90" authorId="0">
      <text>
        <r>
          <rPr>
            <b/>
            <sz val="9"/>
            <rFont val="Tahoma"/>
            <family val="0"/>
          </rPr>
          <t>андрей:</t>
        </r>
        <r>
          <rPr>
            <sz val="9"/>
            <rFont val="Tahoma"/>
            <family val="0"/>
          </rPr>
          <t xml:space="preserve">
</t>
        </r>
      </text>
    </comment>
    <comment ref="L74" authorId="0">
      <text>
        <r>
          <rPr>
            <b/>
            <sz val="9"/>
            <rFont val="Tahoma"/>
            <family val="0"/>
          </rPr>
          <t>андрей: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андрей</author>
  </authors>
  <commentList>
    <comment ref="L67" authorId="0">
      <text>
        <r>
          <rPr>
            <b/>
            <sz val="9"/>
            <rFont val="Tahoma"/>
            <family val="0"/>
          </rPr>
          <t>андрей: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андрей</author>
  </authors>
  <commentList>
    <comment ref="L15" authorId="0">
      <text>
        <r>
          <rPr>
            <b/>
            <sz val="9"/>
            <rFont val="Tahoma"/>
            <family val="0"/>
          </rPr>
          <t>андрей: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<sst xmlns="http://schemas.openxmlformats.org/spreadsheetml/2006/main" count="2380" uniqueCount="529">
  <si>
    <t>subtotal</t>
  </si>
  <si>
    <t>Шварц</t>
  </si>
  <si>
    <t>Сумма</t>
  </si>
  <si>
    <t>Вес</t>
  </si>
  <si>
    <t>В/К</t>
  </si>
  <si>
    <t>ФИО</t>
  </si>
  <si>
    <t>Возрастная категория</t>
  </si>
  <si>
    <t>ПРИСЕД</t>
  </si>
  <si>
    <t>ЖИМ ЛЕЖА</t>
  </si>
  <si>
    <t>СУММА</t>
  </si>
  <si>
    <t>СТАНОВАЯ ТЯГА</t>
  </si>
  <si>
    <t>ИТОГ</t>
  </si>
  <si>
    <t>Рез-тат</t>
  </si>
  <si>
    <t>Дата Рождения</t>
  </si>
  <si>
    <t>Тюменская область</t>
  </si>
  <si>
    <t>Челябинская область</t>
  </si>
  <si>
    <t>Свердловская область</t>
  </si>
  <si>
    <t>Пермский край</t>
  </si>
  <si>
    <t>open</t>
  </si>
  <si>
    <t>teen 18-19</t>
  </si>
  <si>
    <t>teen 16-17</t>
  </si>
  <si>
    <t>junior</t>
  </si>
  <si>
    <t>Красноярский край</t>
  </si>
  <si>
    <t>Место</t>
  </si>
  <si>
    <t>Абсолютное первенство</t>
  </si>
  <si>
    <t>Башкортостан</t>
  </si>
  <si>
    <t>Регион</t>
  </si>
  <si>
    <t>Страна</t>
  </si>
  <si>
    <t>Россия</t>
  </si>
  <si>
    <t>masters 55-59</t>
  </si>
  <si>
    <t>masters 40-44</t>
  </si>
  <si>
    <t>masters 45-49</t>
  </si>
  <si>
    <t>Курганская область</t>
  </si>
  <si>
    <t>masters 70-74</t>
  </si>
  <si>
    <t>masters 50-54</t>
  </si>
  <si>
    <t>Лукьянов Сергей</t>
  </si>
  <si>
    <t>Новосибирская область</t>
  </si>
  <si>
    <t>Бурятия</t>
  </si>
  <si>
    <t>Алтайский край</t>
  </si>
  <si>
    <t>Вайсерман Артур</t>
  </si>
  <si>
    <t>Гвоздева Лариса</t>
  </si>
  <si>
    <t>Омская область</t>
  </si>
  <si>
    <t>Минин Илья</t>
  </si>
  <si>
    <t>Носкова Анастасия</t>
  </si>
  <si>
    <t>Костромская область</t>
  </si>
  <si>
    <t>Снигирев Валерий</t>
  </si>
  <si>
    <t>Якушов Вячеслав</t>
  </si>
  <si>
    <t>Федякин Евгений</t>
  </si>
  <si>
    <t>Жим лёжа безэкипировочный ПРО</t>
  </si>
  <si>
    <t>Жим лёжа безэкипировочный МАСТЕРС</t>
  </si>
  <si>
    <t>Пауэрлифтинг экипировочный ПРО</t>
  </si>
  <si>
    <t>Куниевский Павел</t>
  </si>
  <si>
    <t>Бородин Григорий</t>
  </si>
  <si>
    <t>Рожков Василий</t>
  </si>
  <si>
    <t>Мусаев Рустам</t>
  </si>
  <si>
    <t>Баку</t>
  </si>
  <si>
    <t>Азербайджан</t>
  </si>
  <si>
    <t>Куртеев Руслан</t>
  </si>
  <si>
    <t>Кировская область</t>
  </si>
  <si>
    <t>Кадников Станислав</t>
  </si>
  <si>
    <t>Бадьин Иван</t>
  </si>
  <si>
    <t>Шкарин Даниил</t>
  </si>
  <si>
    <t>Фоминых Григорий</t>
  </si>
  <si>
    <t>Архиреев Роман</t>
  </si>
  <si>
    <t>Савин Денис</t>
  </si>
  <si>
    <t>Худяков Александр</t>
  </si>
  <si>
    <t>Басов Евгений</t>
  </si>
  <si>
    <t>Сычев Александр</t>
  </si>
  <si>
    <t>Чирков Антон</t>
  </si>
  <si>
    <t>Ширяев Владимир</t>
  </si>
  <si>
    <t>Тимкин Илья</t>
  </si>
  <si>
    <t>Криницын Александр</t>
  </si>
  <si>
    <t>Баранов Валерий</t>
  </si>
  <si>
    <t>Суслопаров Дмитрий</t>
  </si>
  <si>
    <t>Лебедев Юрий</t>
  </si>
  <si>
    <t>Тихомиров Константин</t>
  </si>
  <si>
    <t>Сивов Евгений</t>
  </si>
  <si>
    <t>Коржавин Игорь</t>
  </si>
  <si>
    <t>Нефедов Валерий</t>
  </si>
  <si>
    <t>Шистеров Вячеслав</t>
  </si>
  <si>
    <t>Бисеров Александр</t>
  </si>
  <si>
    <t>masters 65-69</t>
  </si>
  <si>
    <t>Мошковцев Илья</t>
  </si>
  <si>
    <t>Бутаков Иван</t>
  </si>
  <si>
    <t>Фадеева Екатерина</t>
  </si>
  <si>
    <t>Шишков Евгений</t>
  </si>
  <si>
    <t>Ахметзянов Олег</t>
  </si>
  <si>
    <t>Аскаров Нурлан</t>
  </si>
  <si>
    <t>Скрябин Денис</t>
  </si>
  <si>
    <t>Логунов Артем</t>
  </si>
  <si>
    <t>Нагибин Станислав</t>
  </si>
  <si>
    <t>Савин Андрей</t>
  </si>
  <si>
    <t>Бочихина Валерия</t>
  </si>
  <si>
    <t>Апалькова Эвелина</t>
  </si>
  <si>
    <t>Маслов Владимир</t>
  </si>
  <si>
    <t>Полуэктов Александр</t>
  </si>
  <si>
    <t>167.5</t>
  </si>
  <si>
    <t>Дубровин Виталий</t>
  </si>
  <si>
    <t>Яковлев Леонид</t>
  </si>
  <si>
    <t>Солоненко Татьяна</t>
  </si>
  <si>
    <t>Чалый Андрей</t>
  </si>
  <si>
    <t>Никулин Игорь</t>
  </si>
  <si>
    <t>Пузыренко Екатерина</t>
  </si>
  <si>
    <t>Евсеев Александр</t>
  </si>
  <si>
    <t>Акиньшин Виталий</t>
  </si>
  <si>
    <t>Садыков Максим</t>
  </si>
  <si>
    <t>Дылдин Владимир</t>
  </si>
  <si>
    <t>Коломицев Максим</t>
  </si>
  <si>
    <t>Кочуров Олег</t>
  </si>
  <si>
    <t>Балоночкин Александр</t>
  </si>
  <si>
    <t>Дерябин Александр</t>
  </si>
  <si>
    <t>Шмыгин Александр</t>
  </si>
  <si>
    <t>Цориев Эльдар</t>
  </si>
  <si>
    <t>Верхотурова Екатерина</t>
  </si>
  <si>
    <t>Осипова Наталья</t>
  </si>
  <si>
    <t>Аляев Анатолий</t>
  </si>
  <si>
    <t>Аляев Александр</t>
  </si>
  <si>
    <t>Шаронов Сергей</t>
  </si>
  <si>
    <t>Казанцев Иван</t>
  </si>
  <si>
    <t>Парваткина Елена</t>
  </si>
  <si>
    <t>Русаков Дмитрий</t>
  </si>
  <si>
    <t>Пьянов Алексей</t>
  </si>
  <si>
    <t>Таганкин Андрей</t>
  </si>
  <si>
    <t>Филипович Владислав</t>
  </si>
  <si>
    <t>Поважнюк Игорь</t>
  </si>
  <si>
    <t>Украина</t>
  </si>
  <si>
    <t>Решетников Артем</t>
  </si>
  <si>
    <t>Нафиков Сергей</t>
  </si>
  <si>
    <t>Бажин Константин</t>
  </si>
  <si>
    <t>Тимофеев Антон</t>
  </si>
  <si>
    <t>Добарина Кристина</t>
  </si>
  <si>
    <t>teen 14-15</t>
  </si>
  <si>
    <t>Матвеев Дмитрий</t>
  </si>
  <si>
    <t>Баландин Сергей</t>
  </si>
  <si>
    <t>Казанцев Александр</t>
  </si>
  <si>
    <t>Татьянина Юлия</t>
  </si>
  <si>
    <t>Попов Сергей</t>
  </si>
  <si>
    <t>Обухов Юрий</t>
  </si>
  <si>
    <t>Тачанов Андрей</t>
  </si>
  <si>
    <t>Петров Владимир</t>
  </si>
  <si>
    <t>Ходырев Илья</t>
  </si>
  <si>
    <t>Фокин Иван</t>
  </si>
  <si>
    <t>Пантюхин Григорий</t>
  </si>
  <si>
    <t>Кирьянов Александр</t>
  </si>
  <si>
    <t>Буравцов Андрей</t>
  </si>
  <si>
    <t>Ануфриев Анатолий</t>
  </si>
  <si>
    <t>Яско Михаил</t>
  </si>
  <si>
    <t>Трясцина Елена</t>
  </si>
  <si>
    <t>Морчиладзе Иосиф</t>
  </si>
  <si>
    <t>Степаненко Артем</t>
  </si>
  <si>
    <t>Киев</t>
  </si>
  <si>
    <t>Заболотнев Владимир</t>
  </si>
  <si>
    <t>Манаков Алексей</t>
  </si>
  <si>
    <t>Шурнов Артур</t>
  </si>
  <si>
    <t>Калайчев Янис</t>
  </si>
  <si>
    <t>Федосеев Кирилл</t>
  </si>
  <si>
    <t>Бурилов Егор</t>
  </si>
  <si>
    <t>Оносова Мария</t>
  </si>
  <si>
    <t>Новиков Григорий</t>
  </si>
  <si>
    <t>Воробьев Александр</t>
  </si>
  <si>
    <t>Добрин Борис</t>
  </si>
  <si>
    <t>Нечаев Сергей</t>
  </si>
  <si>
    <t>Клепцин Константин</t>
  </si>
  <si>
    <t>Переладов Геннадий</t>
  </si>
  <si>
    <t>masters 75-79</t>
  </si>
  <si>
    <t>Занахов Марат</t>
  </si>
  <si>
    <t>Мамаев Владимир</t>
  </si>
  <si>
    <t>Саппо Сергей</t>
  </si>
  <si>
    <t>Гиниятуллин Гарифулла</t>
  </si>
  <si>
    <t>Никулин Дмитрий</t>
  </si>
  <si>
    <t>Артамонов Глеб</t>
  </si>
  <si>
    <t>Лиханов Тимофей</t>
  </si>
  <si>
    <t>Макарова Алена</t>
  </si>
  <si>
    <t>Степанов Сергей</t>
  </si>
  <si>
    <t>Володина Наталья</t>
  </si>
  <si>
    <t>Кожевин Александр</t>
  </si>
  <si>
    <t>Кузьмин Дмитрий</t>
  </si>
  <si>
    <t>Дорохин Михаил</t>
  </si>
  <si>
    <t>Кирьянов Илья</t>
  </si>
  <si>
    <t>Сушин Вячеслав</t>
  </si>
  <si>
    <t>?</t>
  </si>
  <si>
    <t>Воротынцев Алексей</t>
  </si>
  <si>
    <t>Кокорев Илья</t>
  </si>
  <si>
    <t>Ярославская область</t>
  </si>
  <si>
    <t>Гуров Андрей</t>
  </si>
  <si>
    <t>Нижегородская область</t>
  </si>
  <si>
    <t>Ахлестин Арсений</t>
  </si>
  <si>
    <t>Скворцов Никита</t>
  </si>
  <si>
    <t>Бродягин Александр</t>
  </si>
  <si>
    <t>Юшков Александр</t>
  </si>
  <si>
    <t>Ганш Евгений</t>
  </si>
  <si>
    <t>Глазунов Анатолий</t>
  </si>
  <si>
    <t>Глазунов Михаил</t>
  </si>
  <si>
    <t>Мережко Татьяна</t>
  </si>
  <si>
    <t>Санкт-Петербург</t>
  </si>
  <si>
    <t>Наумов Евгений</t>
  </si>
  <si>
    <t>Дорохов Александр</t>
  </si>
  <si>
    <t>Васюнин Иван</t>
  </si>
  <si>
    <t>Копытов Александр</t>
  </si>
  <si>
    <t>Шматков Виктор</t>
  </si>
  <si>
    <t>Мухаметжанов Рустам</t>
  </si>
  <si>
    <t>Комиссаров Владимир</t>
  </si>
  <si>
    <t>Копчук Владимир</t>
  </si>
  <si>
    <t>Прохоров Денис</t>
  </si>
  <si>
    <t>Замиралов Эдуард</t>
  </si>
  <si>
    <t>Панякин Вадим</t>
  </si>
  <si>
    <t>Высоцкий Михаил</t>
  </si>
  <si>
    <t>Олисов Сергей</t>
  </si>
  <si>
    <t>Свобода Евгений</t>
  </si>
  <si>
    <t>Горелов Евгений</t>
  </si>
  <si>
    <t>Галанин Сергей</t>
  </si>
  <si>
    <t>Забайкальский край</t>
  </si>
  <si>
    <t>Коровин Вячеслав</t>
  </si>
  <si>
    <t>Пискалов Вячеслав</t>
  </si>
  <si>
    <t>Потапов Владимир</t>
  </si>
  <si>
    <t>Писаченко Олег</t>
  </si>
  <si>
    <t>Галеев Ринат</t>
  </si>
  <si>
    <t>Яхин Амир</t>
  </si>
  <si>
    <t>Галиакбарова Вероника</t>
  </si>
  <si>
    <t>Чупахин Сергей</t>
  </si>
  <si>
    <t>Самарская область</t>
  </si>
  <si>
    <t>Голованов Евгений</t>
  </si>
  <si>
    <t>Копченов Сергей</t>
  </si>
  <si>
    <t>Миранович Александр</t>
  </si>
  <si>
    <t>Нурутдинов Александр</t>
  </si>
  <si>
    <t>Татарстан</t>
  </si>
  <si>
    <t>Глазков Сергей</t>
  </si>
  <si>
    <t>Чуев Александр</t>
  </si>
  <si>
    <t>Новинский Александр</t>
  </si>
  <si>
    <t>Тамбовцев Дмитрий</t>
  </si>
  <si>
    <t>Потапов Алексей</t>
  </si>
  <si>
    <t>Деменев Георгий</t>
  </si>
  <si>
    <t>Сыкменев Александр</t>
  </si>
  <si>
    <t>Рубанов Юрий</t>
  </si>
  <si>
    <t>Скворцов Андрей</t>
  </si>
  <si>
    <t>Саратовская область</t>
  </si>
  <si>
    <t>Насонов Андрей</t>
  </si>
  <si>
    <t>Козлов Игорь</t>
  </si>
  <si>
    <t>Спирянин Александр</t>
  </si>
  <si>
    <t>Белоглазов Владимир</t>
  </si>
  <si>
    <t>Бурковский Андрей</t>
  </si>
  <si>
    <t>Мартьянов Сергей</t>
  </si>
  <si>
    <t>Ласкавый Сергей</t>
  </si>
  <si>
    <t>Жуганенко Сергей</t>
  </si>
  <si>
    <t>Пуд Андрей</t>
  </si>
  <si>
    <t>Чирков Максим</t>
  </si>
  <si>
    <t>Свейко Максим</t>
  </si>
  <si>
    <t>Черныш Алексей</t>
  </si>
  <si>
    <t>Илларионов Евгений</t>
  </si>
  <si>
    <t>Кравцов Владимир</t>
  </si>
  <si>
    <t>Бубнов Дмитрий</t>
  </si>
  <si>
    <t>Кузьмин Александр</t>
  </si>
  <si>
    <t>Малакичев Леонид</t>
  </si>
  <si>
    <t>Уткин Андрей</t>
  </si>
  <si>
    <t>Жаренов Андрей</t>
  </si>
  <si>
    <t>Михеев Николай</t>
  </si>
  <si>
    <t>Лученков Сергей</t>
  </si>
  <si>
    <t>Стрижов Михаил</t>
  </si>
  <si>
    <t>Амельченко Станислава</t>
  </si>
  <si>
    <t>1 поток</t>
  </si>
  <si>
    <t>3 поток</t>
  </si>
  <si>
    <t>4 поток</t>
  </si>
  <si>
    <t>5 поток</t>
  </si>
  <si>
    <t>6 поток</t>
  </si>
  <si>
    <t>7 поток</t>
  </si>
  <si>
    <t>13 поток</t>
  </si>
  <si>
    <t>12 поток</t>
  </si>
  <si>
    <t>11 поток</t>
  </si>
  <si>
    <t>10 поток</t>
  </si>
  <si>
    <t>9 поток</t>
  </si>
  <si>
    <t>8 поток</t>
  </si>
  <si>
    <t>ПРО</t>
  </si>
  <si>
    <t>Пауэрлифтинг экипировочный МАСТЕР</t>
  </si>
  <si>
    <t>Зленко Александр</t>
  </si>
  <si>
    <t>Димитрюк Станислав</t>
  </si>
  <si>
    <t>Щипачев Виталий</t>
  </si>
  <si>
    <t>Заварухин Сергей</t>
  </si>
  <si>
    <t>90+</t>
  </si>
  <si>
    <t>Кабаева Светлана</t>
  </si>
  <si>
    <t>Кабаев Деонис</t>
  </si>
  <si>
    <t>Нагалюк Владимир</t>
  </si>
  <si>
    <t>Днепропетровская область</t>
  </si>
  <si>
    <t>masters 60-64</t>
  </si>
  <si>
    <t>Анферов Борис</t>
  </si>
  <si>
    <t>Микушин Сергей</t>
  </si>
  <si>
    <t>Тетеркин Валентин</t>
  </si>
  <si>
    <t>Ладейщиков Андрей</t>
  </si>
  <si>
    <t>Тамбовцев Евгений</t>
  </si>
  <si>
    <t>Ананьин Виктор</t>
  </si>
  <si>
    <t>Кукоба Иван</t>
  </si>
  <si>
    <t>Гусев Андрей</t>
  </si>
  <si>
    <t>Исаев Кирилл</t>
  </si>
  <si>
    <t>Зубов Павел</t>
  </si>
  <si>
    <t>Бородинов Петр</t>
  </si>
  <si>
    <t>Князькин Алексей</t>
  </si>
  <si>
    <t>Чушкин Павел</t>
  </si>
  <si>
    <t>Иванов Дмитрий</t>
  </si>
  <si>
    <t>Уймин Алексей</t>
  </si>
  <si>
    <t>Желев Никита</t>
  </si>
  <si>
    <t>Чуркин Денис</t>
  </si>
  <si>
    <t>Симонов Никита</t>
  </si>
  <si>
    <t>Здравомыслов Александр</t>
  </si>
  <si>
    <t>Колмогоров Илья</t>
  </si>
  <si>
    <t>Мамонтов Антон</t>
  </si>
  <si>
    <t>Паркаев Вячеслав</t>
  </si>
  <si>
    <t>Отев Сергей</t>
  </si>
  <si>
    <t>Инамов Виктор</t>
  </si>
  <si>
    <t>Сергеев Владимир</t>
  </si>
  <si>
    <t>Трикин Александр</t>
  </si>
  <si>
    <t>Журавлев Виталий</t>
  </si>
  <si>
    <t>Кочиев Дмитрий</t>
  </si>
  <si>
    <t>Жим лёжа безэкипировочный СОВ</t>
  </si>
  <si>
    <t>Пинаева Ольга</t>
  </si>
  <si>
    <t>Мухамеджанова Айнура</t>
  </si>
  <si>
    <t>Вадюнина Елена</t>
  </si>
  <si>
    <t>Семенова Лариса</t>
  </si>
  <si>
    <t>Мукминова Альбина</t>
  </si>
  <si>
    <t>Толкачева Наталья</t>
  </si>
  <si>
    <t>Карцава Олеся</t>
  </si>
  <si>
    <t>Бенер Екатерина</t>
  </si>
  <si>
    <t>Набиулина Валерия</t>
  </si>
  <si>
    <t>Коновалова Екатерина</t>
  </si>
  <si>
    <t xml:space="preserve">Бер Наталья </t>
  </si>
  <si>
    <t>Григорьева Анна</t>
  </si>
  <si>
    <t>Гудзь Татьяна</t>
  </si>
  <si>
    <t xml:space="preserve">Казанкова Ольга </t>
  </si>
  <si>
    <t>Сиротин Вячеслав</t>
  </si>
  <si>
    <t>Гуров Владимир</t>
  </si>
  <si>
    <t>Коваженко Константин</t>
  </si>
  <si>
    <t>Томская область</t>
  </si>
  <si>
    <t>Горбунов Юрий</t>
  </si>
  <si>
    <t>Балуев Александр</t>
  </si>
  <si>
    <t>Морозов Василий</t>
  </si>
  <si>
    <t>Мурманская область</t>
  </si>
  <si>
    <t>Курпишев Семен</t>
  </si>
  <si>
    <t>Круглов Николай</t>
  </si>
  <si>
    <t>Прядеин Алексей</t>
  </si>
  <si>
    <t>Япрынцев Леонид</t>
  </si>
  <si>
    <t>Носков Николай</t>
  </si>
  <si>
    <t>Султанов Сергей</t>
  </si>
  <si>
    <t>Абзаев Никита</t>
  </si>
  <si>
    <t>Мучкин Артем</t>
  </si>
  <si>
    <t>Бетёв Алексей</t>
  </si>
  <si>
    <t>Щекалев Сергей</t>
  </si>
  <si>
    <t>Васильев Антон</t>
  </si>
  <si>
    <t>Обоскапов Дмитрий</t>
  </si>
  <si>
    <t>Авдюков Артём</t>
  </si>
  <si>
    <t>Еряшев Максим</t>
  </si>
  <si>
    <t>Малимон Роман</t>
  </si>
  <si>
    <t>Доржитаров Юрий</t>
  </si>
  <si>
    <t>Мишуринский Василий</t>
  </si>
  <si>
    <t>Хомылев Игорь</t>
  </si>
  <si>
    <t>Качусов Виктор</t>
  </si>
  <si>
    <t>Бабин Илья</t>
  </si>
  <si>
    <t>Кожокин Сергей</t>
  </si>
  <si>
    <t>Зыков Егор</t>
  </si>
  <si>
    <t>Валов Алексей</t>
  </si>
  <si>
    <t>Зизин Дмитрий</t>
  </si>
  <si>
    <t>Лейдерман Дмитрий</t>
  </si>
  <si>
    <t>Курок Дмитрий</t>
  </si>
  <si>
    <t>Казанцев Павел</t>
  </si>
  <si>
    <t>Ануфриев Иван</t>
  </si>
  <si>
    <t>Табунков Дмитрий</t>
  </si>
  <si>
    <t>Смирнов Вадим</t>
  </si>
  <si>
    <t>Соколов Алексей</t>
  </si>
  <si>
    <t xml:space="preserve">Кочнев Евгений </t>
  </si>
  <si>
    <t>Лопатин Виктор</t>
  </si>
  <si>
    <t>Пономарев Михаил</t>
  </si>
  <si>
    <t>Степанов Юрий</t>
  </si>
  <si>
    <t>Володин Игорь</t>
  </si>
  <si>
    <t>Федотов Александр</t>
  </si>
  <si>
    <t>Чусовитин Андрей</t>
  </si>
  <si>
    <t>Сысолятин Сергей</t>
  </si>
  <si>
    <t>Мингалеев Станислав</t>
  </si>
  <si>
    <t>Яворский Сергей</t>
  </si>
  <si>
    <t>Пакулев Андрей</t>
  </si>
  <si>
    <t>Михайлов Артём</t>
  </si>
  <si>
    <t>Сербин Анатолий</t>
  </si>
  <si>
    <t>Московская область</t>
  </si>
  <si>
    <t>Ойхер Александр</t>
  </si>
  <si>
    <t>Вадюнин Даниил</t>
  </si>
  <si>
    <t>Кудрявцев Сергей</t>
  </si>
  <si>
    <t>Быков Алексей</t>
  </si>
  <si>
    <t>Сериков Дмитрий</t>
  </si>
  <si>
    <t>Семёнов Роман</t>
  </si>
  <si>
    <t>Ратманов Алексей</t>
  </si>
  <si>
    <t>Кузьминых Сергей</t>
  </si>
  <si>
    <t>Титов Михаил</t>
  </si>
  <si>
    <t>Кухаренко Дмитрий</t>
  </si>
  <si>
    <t>Щукин Владимир</t>
  </si>
  <si>
    <t>Зуев Евгений</t>
  </si>
  <si>
    <t>Смыченко Сергей</t>
  </si>
  <si>
    <t>Куныгин Илья</t>
  </si>
  <si>
    <t>Лазаренко Семен</t>
  </si>
  <si>
    <t>Давлетшин Евгений</t>
  </si>
  <si>
    <t>Михнюк Кирилл</t>
  </si>
  <si>
    <t>Бакытов Адилет</t>
  </si>
  <si>
    <t>Бишкек</t>
  </si>
  <si>
    <t>Киргизия</t>
  </si>
  <si>
    <t>Костров Сергей</t>
  </si>
  <si>
    <t>Худяков Сергей</t>
  </si>
  <si>
    <t>Сафин Рустам</t>
  </si>
  <si>
    <t>Отинов Дмитрий</t>
  </si>
  <si>
    <t>Пахомов Илья</t>
  </si>
  <si>
    <t>Ликин Юрий</t>
  </si>
  <si>
    <t>Котов Юрий</t>
  </si>
  <si>
    <t>Бахтияров Равиль</t>
  </si>
  <si>
    <t>Гуцевич Александр</t>
  </si>
  <si>
    <t>Никитин Сергей</t>
  </si>
  <si>
    <t>Молчанов Дмитрий</t>
  </si>
  <si>
    <t>Дементьев Никита</t>
  </si>
  <si>
    <t>Галиахматов Илья</t>
  </si>
  <si>
    <t>Галайда Андрей</t>
  </si>
  <si>
    <t>Редикульцев Александр</t>
  </si>
  <si>
    <t>Метелёв Александр</t>
  </si>
  <si>
    <t>Мизёв Евгений</t>
  </si>
  <si>
    <t>Шаров Андрей</t>
  </si>
  <si>
    <t>Яворских Александр</t>
  </si>
  <si>
    <t>Собянин Евгений</t>
  </si>
  <si>
    <t>Епихин Илья</t>
  </si>
  <si>
    <t>Сынков Василий</t>
  </si>
  <si>
    <t>Абатуров Кирилл</t>
  </si>
  <si>
    <t>Красножон Андрей</t>
  </si>
  <si>
    <t>Годовалов Андрей</t>
  </si>
  <si>
    <t>Аптуков Рафаэль</t>
  </si>
  <si>
    <t>Брагин Александр</t>
  </si>
  <si>
    <t>Паньков Юрий</t>
  </si>
  <si>
    <t>Карамалак Павел</t>
  </si>
  <si>
    <t>Байдин Денис</t>
  </si>
  <si>
    <t>Роженцов Иван</t>
  </si>
  <si>
    <t>Попянский Илья</t>
  </si>
  <si>
    <t>Бахарев Виталий</t>
  </si>
  <si>
    <t>Тищенко Сергей</t>
  </si>
  <si>
    <t>Чиянов Антон</t>
  </si>
  <si>
    <t>Балашов Виталий</t>
  </si>
  <si>
    <t>Пахотин Александр</t>
  </si>
  <si>
    <t>Тихонов Виталий</t>
  </si>
  <si>
    <t>Чернышев Александр</t>
  </si>
  <si>
    <t>Рылов Владислав</t>
  </si>
  <si>
    <t>Мелентьев Олег</t>
  </si>
  <si>
    <t>140+</t>
  </si>
  <si>
    <t>Баранов Евгений</t>
  </si>
  <si>
    <t>Гринева Ольга</t>
  </si>
  <si>
    <t>Степанов Денис</t>
  </si>
  <si>
    <t>Александров Эдуард</t>
  </si>
  <si>
    <t>Синицын Александр</t>
  </si>
  <si>
    <t>Ершов Игорь</t>
  </si>
  <si>
    <t>Баканов Сергей</t>
  </si>
  <si>
    <t>Приморский край</t>
  </si>
  <si>
    <t>Зиновьев Дмитрий</t>
  </si>
  <si>
    <t>Шеховцов Алексей</t>
  </si>
  <si>
    <t>97.5</t>
  </si>
  <si>
    <t>107.5</t>
  </si>
  <si>
    <t>Нигаматуллин Дин</t>
  </si>
  <si>
    <t>Журавлев Егор</t>
  </si>
  <si>
    <t>Бобин Евгений</t>
  </si>
  <si>
    <t>Пастухов Евгений</t>
  </si>
  <si>
    <t>Петров Илья</t>
  </si>
  <si>
    <t>Катрушев Владислав</t>
  </si>
  <si>
    <t>Язовских Ярослав</t>
  </si>
  <si>
    <t>Кульгульдинов Арсен</t>
  </si>
  <si>
    <t>Трубинов Александр</t>
  </si>
  <si>
    <t>Вершинин Антон</t>
  </si>
  <si>
    <t>Гаренских Игорь</t>
  </si>
  <si>
    <t>Сгибнев Константин</t>
  </si>
  <si>
    <t>04,12,1940</t>
  </si>
  <si>
    <t>Одиноков Денис</t>
  </si>
  <si>
    <t>Володин Алексей</t>
  </si>
  <si>
    <t>Зорин Константин</t>
  </si>
  <si>
    <t>Гребенщиков Евгений</t>
  </si>
  <si>
    <t>Базаров Гарма</t>
  </si>
  <si>
    <t>Златоуст</t>
  </si>
  <si>
    <t>Томилов Денис</t>
  </si>
  <si>
    <t>н/з</t>
  </si>
  <si>
    <t>Таушканова Алена</t>
  </si>
  <si>
    <t>Зырянова Анастасия</t>
  </si>
  <si>
    <t>Гирчич Алена</t>
  </si>
  <si>
    <t>Самсонова Нина</t>
  </si>
  <si>
    <t>Москва</t>
  </si>
  <si>
    <t>Еременко Евгений</t>
  </si>
  <si>
    <t>Шишкин Арсентий</t>
  </si>
  <si>
    <t>Запылихин Андрей</t>
  </si>
  <si>
    <t>Галайда Павел</t>
  </si>
  <si>
    <t>Свердловская облсть</t>
  </si>
  <si>
    <t>Желтые воды</t>
  </si>
  <si>
    <t>Екатеринбург</t>
  </si>
  <si>
    <t>4,03,1990</t>
  </si>
  <si>
    <t xml:space="preserve">Желев Никита </t>
  </si>
  <si>
    <t>70?5</t>
  </si>
  <si>
    <t>Трусов Андрей</t>
  </si>
  <si>
    <t xml:space="preserve">Нафиков Сергей </t>
  </si>
  <si>
    <t>2,12,1973</t>
  </si>
  <si>
    <t>Томск</t>
  </si>
  <si>
    <t>Ладейщиков Владимир</t>
  </si>
  <si>
    <t>Тихомиров Андрей</t>
  </si>
  <si>
    <t>Ахметов Руслан</t>
  </si>
  <si>
    <t>Курганская обалсть</t>
  </si>
  <si>
    <t>Слизков Юрий</t>
  </si>
  <si>
    <t>Магнитогорск</t>
  </si>
  <si>
    <t>Зязин Дмитрий</t>
  </si>
  <si>
    <t>Питухин Александр</t>
  </si>
  <si>
    <t>Репницын Илья</t>
  </si>
  <si>
    <t>Репницын Иван</t>
  </si>
  <si>
    <t>Малинин Павел</t>
  </si>
  <si>
    <t>Пужаев Николай</t>
  </si>
  <si>
    <t>Пигилев Станислав</t>
  </si>
  <si>
    <t>Левин Александр</t>
  </si>
  <si>
    <t>Плахотин Сергей</t>
  </si>
  <si>
    <t>Ведерников Никита</t>
  </si>
  <si>
    <t>Баль Дмитрий</t>
  </si>
  <si>
    <t>Чесноков Федор</t>
  </si>
  <si>
    <t>Курилов Александр</t>
  </si>
  <si>
    <t>Рыбалов Евгений</t>
  </si>
  <si>
    <t>Мелкозеров Андрей</t>
  </si>
  <si>
    <t>Талащенко Сергей</t>
  </si>
  <si>
    <t>Галкин Владимир</t>
  </si>
  <si>
    <t>Худяков Михаил</t>
  </si>
  <si>
    <t>04,08,1955</t>
  </si>
  <si>
    <t>Третьяков Юрий</t>
  </si>
  <si>
    <t>Плещаков Владимир</t>
  </si>
  <si>
    <t>03,09,1965</t>
  </si>
  <si>
    <t>Никонов Владимир</t>
  </si>
  <si>
    <t>Жевняк Вячеслав</t>
  </si>
  <si>
    <t>Хачина Дмитрий</t>
  </si>
  <si>
    <t>17,10,1984</t>
  </si>
  <si>
    <t>Фомичев Андрей</t>
  </si>
  <si>
    <t>Шеряков Александр</t>
  </si>
  <si>
    <t>Корниец Владимир</t>
  </si>
  <si>
    <t>21,01,1954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</si>
</sst>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11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trike/>
      <sz val="8"/>
      <color indexed="12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6"/>
  <sheetViews>
    <sheetView zoomScale="75" zoomScaleNormal="75" zoomScalePageLayoutView="0" workbookViewId="0" topLeftCell="A1">
      <selection activeCell="T32" sqref="T32"/>
    </sheetView>
  </sheetViews>
  <sheetFormatPr defaultColWidth="9.00390625" defaultRowHeight="12.75"/>
  <cols>
    <col min="1" max="1" width="6.00390625" style="12" customWidth="1"/>
    <col min="2" max="2" width="5.875" style="12" bestFit="1" customWidth="1"/>
    <col min="3" max="3" width="25.75390625" style="12" bestFit="1" customWidth="1"/>
    <col min="4" max="4" width="28.00390625" style="12" bestFit="1" customWidth="1"/>
    <col min="5" max="5" width="13.75390625" style="12" bestFit="1" customWidth="1"/>
    <col min="6" max="6" width="11.375" style="12" customWidth="1"/>
    <col min="7" max="7" width="13.625" style="12" customWidth="1"/>
    <col min="8" max="8" width="7.625" style="13" bestFit="1" customWidth="1"/>
    <col min="9" max="9" width="7.625" style="44" bestFit="1" customWidth="1"/>
    <col min="10" max="10" width="6.875" style="12" customWidth="1"/>
    <col min="11" max="11" width="7.375" style="7" customWidth="1"/>
    <col min="12" max="12" width="6.875" style="7" customWidth="1"/>
    <col min="13" max="13" width="6.00390625" style="12" customWidth="1"/>
    <col min="14" max="14" width="6.625" style="15" bestFit="1" customWidth="1"/>
    <col min="15" max="15" width="9.875" style="44" bestFit="1" customWidth="1"/>
    <col min="16" max="17" width="7.125" style="12" customWidth="1"/>
    <col min="18" max="18" width="7.375" style="12" customWidth="1"/>
    <col min="19" max="19" width="1.875" style="12" bestFit="1" customWidth="1"/>
    <col min="20" max="20" width="6.625" style="15" bestFit="1" customWidth="1"/>
    <col min="21" max="21" width="9.875" style="44" bestFit="1" customWidth="1"/>
    <col min="22" max="22" width="7.375" style="15" bestFit="1" customWidth="1"/>
    <col min="23" max="23" width="9.875" style="44" bestFit="1" customWidth="1"/>
    <col min="24" max="24" width="9.375" style="12" customWidth="1"/>
    <col min="25" max="25" width="7.375" style="7" customWidth="1"/>
    <col min="26" max="26" width="7.625" style="12" customWidth="1"/>
    <col min="27" max="27" width="2.375" style="12" customWidth="1"/>
    <col min="28" max="28" width="9.875" style="15" bestFit="1" customWidth="1"/>
    <col min="29" max="29" width="9.875" style="44" bestFit="1" customWidth="1"/>
    <col min="30" max="30" width="6.125" style="15" bestFit="1" customWidth="1"/>
    <col min="31" max="31" width="9.875" style="44" bestFit="1" customWidth="1"/>
    <col min="32" max="32" width="21.375" style="12" bestFit="1" customWidth="1"/>
    <col min="33" max="16384" width="9.125" style="12" customWidth="1"/>
  </cols>
  <sheetData>
    <row r="1" spans="3:30" ht="20.25">
      <c r="C1" s="8"/>
      <c r="D1" s="8"/>
      <c r="E1" s="8"/>
      <c r="F1" s="10" t="s">
        <v>272</v>
      </c>
      <c r="H1" s="9"/>
      <c r="I1" s="42"/>
      <c r="J1" s="8"/>
      <c r="K1" s="21"/>
      <c r="L1" s="21"/>
      <c r="M1" s="8"/>
      <c r="N1" s="8"/>
      <c r="O1" s="43"/>
      <c r="P1" s="8"/>
      <c r="Q1" s="8"/>
      <c r="R1" s="8"/>
      <c r="S1" s="8"/>
      <c r="T1" s="26"/>
      <c r="V1" s="12"/>
      <c r="AB1" s="12"/>
      <c r="AD1" s="12"/>
    </row>
    <row r="2" spans="3:31" s="27" customFormat="1" ht="12" thickBot="1">
      <c r="C2" s="18"/>
      <c r="D2" s="18"/>
      <c r="E2" s="18"/>
      <c r="F2" s="18"/>
      <c r="G2" s="18"/>
      <c r="H2" s="24"/>
      <c r="I2" s="45"/>
      <c r="J2" s="18"/>
      <c r="K2" s="22"/>
      <c r="L2" s="22"/>
      <c r="M2" s="18"/>
      <c r="N2" s="18"/>
      <c r="O2" s="45"/>
      <c r="P2" s="18"/>
      <c r="Q2" s="18"/>
      <c r="R2" s="18"/>
      <c r="S2" s="18"/>
      <c r="T2" s="28"/>
      <c r="U2" s="46"/>
      <c r="W2" s="46"/>
      <c r="Y2" s="29"/>
      <c r="AC2" s="46"/>
      <c r="AE2" s="46"/>
    </row>
    <row r="3" spans="1:32" ht="12.75">
      <c r="A3" s="140" t="s">
        <v>23</v>
      </c>
      <c r="B3" s="134" t="s">
        <v>4</v>
      </c>
      <c r="C3" s="134" t="s">
        <v>5</v>
      </c>
      <c r="D3" s="134" t="s">
        <v>26</v>
      </c>
      <c r="E3" s="134" t="s">
        <v>27</v>
      </c>
      <c r="F3" s="134" t="s">
        <v>13</v>
      </c>
      <c r="G3" s="134" t="s">
        <v>6</v>
      </c>
      <c r="H3" s="136" t="s">
        <v>3</v>
      </c>
      <c r="I3" s="138" t="s">
        <v>1</v>
      </c>
      <c r="J3" s="142" t="s">
        <v>7</v>
      </c>
      <c r="K3" s="142"/>
      <c r="L3" s="142"/>
      <c r="M3" s="142"/>
      <c r="N3" s="142"/>
      <c r="O3" s="142"/>
      <c r="P3" s="142" t="s">
        <v>8</v>
      </c>
      <c r="Q3" s="142"/>
      <c r="R3" s="142"/>
      <c r="S3" s="142"/>
      <c r="T3" s="142"/>
      <c r="U3" s="142"/>
      <c r="V3" s="142" t="s">
        <v>9</v>
      </c>
      <c r="W3" s="142"/>
      <c r="X3" s="142" t="s">
        <v>10</v>
      </c>
      <c r="Y3" s="142"/>
      <c r="Z3" s="142"/>
      <c r="AA3" s="142"/>
      <c r="AB3" s="142"/>
      <c r="AC3" s="142"/>
      <c r="AD3" s="142" t="s">
        <v>11</v>
      </c>
      <c r="AE3" s="142"/>
      <c r="AF3" s="143" t="s">
        <v>24</v>
      </c>
    </row>
    <row r="4" spans="1:32" s="14" customFormat="1" ht="12" thickBot="1">
      <c r="A4" s="141"/>
      <c r="B4" s="135"/>
      <c r="C4" s="135"/>
      <c r="D4" s="135"/>
      <c r="E4" s="135"/>
      <c r="F4" s="135"/>
      <c r="G4" s="135"/>
      <c r="H4" s="137"/>
      <c r="I4" s="139"/>
      <c r="J4" s="47">
        <v>1</v>
      </c>
      <c r="K4" s="48">
        <v>2</v>
      </c>
      <c r="L4" s="48">
        <v>3</v>
      </c>
      <c r="M4" s="47">
        <v>4</v>
      </c>
      <c r="N4" s="49" t="s">
        <v>12</v>
      </c>
      <c r="O4" s="50" t="s">
        <v>1</v>
      </c>
      <c r="P4" s="47">
        <v>1</v>
      </c>
      <c r="Q4" s="47">
        <v>2</v>
      </c>
      <c r="R4" s="47">
        <v>3</v>
      </c>
      <c r="S4" s="47">
        <v>4</v>
      </c>
      <c r="T4" s="49" t="s">
        <v>12</v>
      </c>
      <c r="U4" s="50" t="s">
        <v>1</v>
      </c>
      <c r="V4" s="47" t="s">
        <v>0</v>
      </c>
      <c r="W4" s="50" t="s">
        <v>1</v>
      </c>
      <c r="X4" s="47">
        <v>1</v>
      </c>
      <c r="Y4" s="48">
        <v>2</v>
      </c>
      <c r="Z4" s="47">
        <v>3</v>
      </c>
      <c r="AA4" s="47">
        <v>4</v>
      </c>
      <c r="AB4" s="49" t="s">
        <v>12</v>
      </c>
      <c r="AC4" s="50" t="s">
        <v>1</v>
      </c>
      <c r="AD4" s="49" t="s">
        <v>2</v>
      </c>
      <c r="AE4" s="50" t="s">
        <v>1</v>
      </c>
      <c r="AF4" s="144"/>
    </row>
    <row r="5" spans="1:32" s="77" customFormat="1" ht="15.75">
      <c r="A5" s="70"/>
      <c r="B5" s="71"/>
      <c r="C5" s="71" t="s">
        <v>259</v>
      </c>
      <c r="D5" s="71"/>
      <c r="E5" s="71"/>
      <c r="F5" s="71"/>
      <c r="G5" s="71"/>
      <c r="H5" s="72"/>
      <c r="I5" s="73"/>
      <c r="J5" s="74"/>
      <c r="K5" s="91"/>
      <c r="L5" s="91"/>
      <c r="M5" s="74"/>
      <c r="N5" s="92"/>
      <c r="O5" s="75"/>
      <c r="P5" s="74"/>
      <c r="Q5" s="74"/>
      <c r="R5" s="74"/>
      <c r="S5" s="74"/>
      <c r="T5" s="92"/>
      <c r="U5" s="75"/>
      <c r="V5" s="74"/>
      <c r="W5" s="75"/>
      <c r="X5" s="74"/>
      <c r="Y5" s="91"/>
      <c r="Z5" s="74"/>
      <c r="AA5" s="74"/>
      <c r="AB5" s="92"/>
      <c r="AC5" s="75"/>
      <c r="AD5" s="92"/>
      <c r="AE5" s="75"/>
      <c r="AF5" s="76"/>
    </row>
    <row r="6" spans="1:75" s="3" customFormat="1" ht="12.75" customHeight="1">
      <c r="A6" s="30">
        <v>1</v>
      </c>
      <c r="B6" s="3">
        <v>56</v>
      </c>
      <c r="C6" s="3" t="s">
        <v>218</v>
      </c>
      <c r="D6" s="3" t="s">
        <v>15</v>
      </c>
      <c r="E6" s="3" t="s">
        <v>28</v>
      </c>
      <c r="F6" s="1">
        <v>32673</v>
      </c>
      <c r="G6" s="3" t="s">
        <v>21</v>
      </c>
      <c r="H6" s="2">
        <v>55.7</v>
      </c>
      <c r="I6" s="51">
        <v>0.9201</v>
      </c>
      <c r="J6" s="11">
        <v>140</v>
      </c>
      <c r="K6" s="20">
        <v>145</v>
      </c>
      <c r="L6" s="19">
        <v>150</v>
      </c>
      <c r="N6" s="3">
        <f>L6</f>
        <v>150</v>
      </c>
      <c r="O6" s="51">
        <f aca="true" t="shared" si="0" ref="O6:O46">N6*I6</f>
        <v>138.01500000000001</v>
      </c>
      <c r="P6" s="11">
        <v>72.5</v>
      </c>
      <c r="Q6" s="11">
        <v>75</v>
      </c>
      <c r="R6" s="11">
        <v>80</v>
      </c>
      <c r="T6" s="3">
        <f>R6</f>
        <v>80</v>
      </c>
      <c r="U6" s="51">
        <f aca="true" t="shared" si="1" ref="U6:U46">T6*I6</f>
        <v>73.608</v>
      </c>
      <c r="V6" s="3">
        <f aca="true" t="shared" si="2" ref="V6:V46">T6+N6</f>
        <v>230</v>
      </c>
      <c r="W6" s="51">
        <f aca="true" t="shared" si="3" ref="W6:W46">V6*I6</f>
        <v>211.62300000000002</v>
      </c>
      <c r="X6" s="11">
        <v>135</v>
      </c>
      <c r="Y6" s="19">
        <v>145</v>
      </c>
      <c r="Z6" s="3">
        <v>0</v>
      </c>
      <c r="AB6" s="3">
        <f>Y6</f>
        <v>145</v>
      </c>
      <c r="AC6" s="51">
        <f aca="true" t="shared" si="4" ref="AC6:AC46">AB6*I6</f>
        <v>133.4145</v>
      </c>
      <c r="AD6" s="3">
        <f aca="true" t="shared" si="5" ref="AD6:AD46">AB6+V6</f>
        <v>375</v>
      </c>
      <c r="AE6" s="51">
        <f aca="true" t="shared" si="6" ref="AE6:AE46">AD6*I6</f>
        <v>345.0375</v>
      </c>
      <c r="AF6" s="3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36"/>
    </row>
    <row r="7" spans="1:75" s="3" customFormat="1" ht="12.75" customHeight="1">
      <c r="A7" s="30">
        <v>1</v>
      </c>
      <c r="B7" s="3">
        <v>56</v>
      </c>
      <c r="C7" s="3" t="s">
        <v>43</v>
      </c>
      <c r="D7" s="3" t="s">
        <v>44</v>
      </c>
      <c r="E7" s="3" t="s">
        <v>28</v>
      </c>
      <c r="F7" s="1">
        <v>30726</v>
      </c>
      <c r="G7" s="3" t="s">
        <v>18</v>
      </c>
      <c r="H7" s="2">
        <v>54.5</v>
      </c>
      <c r="I7" s="51">
        <v>0.9333</v>
      </c>
      <c r="J7" s="11">
        <v>0</v>
      </c>
      <c r="K7" s="20">
        <v>0</v>
      </c>
      <c r="L7" s="19">
        <v>0</v>
      </c>
      <c r="N7" s="3">
        <f>L7</f>
        <v>0</v>
      </c>
      <c r="O7" s="51">
        <f t="shared" si="0"/>
        <v>0</v>
      </c>
      <c r="P7" s="11"/>
      <c r="Q7" s="11"/>
      <c r="R7" s="11"/>
      <c r="U7" s="51">
        <f t="shared" si="1"/>
        <v>0</v>
      </c>
      <c r="V7" s="3">
        <f t="shared" si="2"/>
        <v>0</v>
      </c>
      <c r="W7" s="51">
        <f t="shared" si="3"/>
        <v>0</v>
      </c>
      <c r="X7" s="11">
        <v>122.5</v>
      </c>
      <c r="Y7" s="19">
        <v>127.5</v>
      </c>
      <c r="Z7" s="3">
        <v>132.5</v>
      </c>
      <c r="AB7" s="3">
        <f>Z7</f>
        <v>132.5</v>
      </c>
      <c r="AC7" s="51">
        <f t="shared" si="4"/>
        <v>123.66225</v>
      </c>
      <c r="AD7" s="3">
        <f t="shared" si="5"/>
        <v>132.5</v>
      </c>
      <c r="AE7" s="51">
        <f t="shared" si="6"/>
        <v>123.66225</v>
      </c>
      <c r="AF7" s="3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36"/>
    </row>
    <row r="8" spans="1:75" s="3" customFormat="1" ht="12.75" customHeight="1">
      <c r="A8" s="30"/>
      <c r="F8" s="1"/>
      <c r="H8" s="2"/>
      <c r="I8" s="51"/>
      <c r="J8" s="11"/>
      <c r="K8" s="20"/>
      <c r="L8" s="19"/>
      <c r="O8" s="51">
        <f t="shared" si="0"/>
        <v>0</v>
      </c>
      <c r="P8" s="11"/>
      <c r="Q8" s="11"/>
      <c r="R8" s="11"/>
      <c r="U8" s="51">
        <f t="shared" si="1"/>
        <v>0</v>
      </c>
      <c r="V8" s="3">
        <f t="shared" si="2"/>
        <v>0</v>
      </c>
      <c r="W8" s="51">
        <f t="shared" si="3"/>
        <v>0</v>
      </c>
      <c r="X8" s="11"/>
      <c r="Y8" s="19"/>
      <c r="AC8" s="51">
        <f t="shared" si="4"/>
        <v>0</v>
      </c>
      <c r="AD8" s="3">
        <f t="shared" si="5"/>
        <v>0</v>
      </c>
      <c r="AE8" s="51">
        <f t="shared" si="6"/>
        <v>0</v>
      </c>
      <c r="AF8" s="31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36"/>
    </row>
    <row r="9" spans="1:75" s="3" customFormat="1" ht="12.75" customHeight="1">
      <c r="A9" s="30">
        <v>1</v>
      </c>
      <c r="B9" s="3">
        <v>52</v>
      </c>
      <c r="C9" s="3" t="s">
        <v>479</v>
      </c>
      <c r="D9" s="3" t="s">
        <v>16</v>
      </c>
      <c r="E9" s="3" t="s">
        <v>28</v>
      </c>
      <c r="F9" s="1">
        <v>35718</v>
      </c>
      <c r="G9" s="3" t="s">
        <v>131</v>
      </c>
      <c r="H9" s="2">
        <v>48.7</v>
      </c>
      <c r="I9" s="51">
        <v>1.2653</v>
      </c>
      <c r="J9" s="11">
        <v>60</v>
      </c>
      <c r="K9" s="20">
        <v>70</v>
      </c>
      <c r="L9" s="114">
        <v>90</v>
      </c>
      <c r="N9" s="3">
        <f>K9</f>
        <v>70</v>
      </c>
      <c r="O9" s="51">
        <f t="shared" si="0"/>
        <v>88.57100000000001</v>
      </c>
      <c r="P9" s="11">
        <v>45</v>
      </c>
      <c r="Q9" s="109">
        <v>55</v>
      </c>
      <c r="R9" s="109">
        <v>55</v>
      </c>
      <c r="T9" s="3">
        <f>P9</f>
        <v>45</v>
      </c>
      <c r="U9" s="51">
        <f t="shared" si="1"/>
        <v>56.938500000000005</v>
      </c>
      <c r="V9" s="3">
        <f t="shared" si="2"/>
        <v>115</v>
      </c>
      <c r="W9" s="51">
        <f t="shared" si="3"/>
        <v>145.5095</v>
      </c>
      <c r="X9" s="11">
        <v>70</v>
      </c>
      <c r="Y9" s="19">
        <v>80</v>
      </c>
      <c r="Z9" s="108">
        <v>85</v>
      </c>
      <c r="AB9" s="3">
        <f>Y9</f>
        <v>80</v>
      </c>
      <c r="AC9" s="51">
        <f t="shared" si="4"/>
        <v>101.224</v>
      </c>
      <c r="AD9" s="3">
        <f t="shared" si="5"/>
        <v>195</v>
      </c>
      <c r="AE9" s="51">
        <f t="shared" si="6"/>
        <v>246.73350000000002</v>
      </c>
      <c r="AF9" s="3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36"/>
    </row>
    <row r="10" spans="1:75" s="3" customFormat="1" ht="12.75">
      <c r="A10" s="30">
        <v>1</v>
      </c>
      <c r="B10" s="3">
        <v>60</v>
      </c>
      <c r="C10" s="3" t="s">
        <v>203</v>
      </c>
      <c r="D10" s="3" t="s">
        <v>16</v>
      </c>
      <c r="E10" s="3" t="s">
        <v>28</v>
      </c>
      <c r="F10" s="1">
        <v>35598</v>
      </c>
      <c r="G10" s="3" t="s">
        <v>131</v>
      </c>
      <c r="H10" s="2">
        <v>59.8</v>
      </c>
      <c r="I10" s="51">
        <v>0.9624</v>
      </c>
      <c r="J10" s="3">
        <v>150</v>
      </c>
      <c r="K10" s="19">
        <v>165</v>
      </c>
      <c r="L10" s="19">
        <v>180</v>
      </c>
      <c r="M10" s="3">
        <v>190</v>
      </c>
      <c r="N10" s="3">
        <f>L10</f>
        <v>180</v>
      </c>
      <c r="O10" s="51">
        <f t="shared" si="0"/>
        <v>173.232</v>
      </c>
      <c r="P10" s="3">
        <v>80</v>
      </c>
      <c r="Q10" s="108">
        <v>90</v>
      </c>
      <c r="R10" s="3">
        <v>90</v>
      </c>
      <c r="T10" s="3">
        <f>R10</f>
        <v>90</v>
      </c>
      <c r="U10" s="51">
        <f t="shared" si="1"/>
        <v>86.616</v>
      </c>
      <c r="V10" s="3">
        <f t="shared" si="2"/>
        <v>270</v>
      </c>
      <c r="W10" s="51">
        <f t="shared" si="3"/>
        <v>259.848</v>
      </c>
      <c r="X10" s="3">
        <v>150</v>
      </c>
      <c r="Y10" s="114">
        <v>160</v>
      </c>
      <c r="Z10" s="108">
        <v>160</v>
      </c>
      <c r="AB10" s="3">
        <f>X10</f>
        <v>150</v>
      </c>
      <c r="AC10" s="51">
        <f t="shared" si="4"/>
        <v>144.36</v>
      </c>
      <c r="AD10" s="3">
        <f t="shared" si="5"/>
        <v>420</v>
      </c>
      <c r="AE10" s="51">
        <f t="shared" si="6"/>
        <v>404.208</v>
      </c>
      <c r="AF10" s="31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36"/>
    </row>
    <row r="11" spans="1:75" s="3" customFormat="1" ht="12.75">
      <c r="A11" s="32">
        <v>1</v>
      </c>
      <c r="B11" s="11">
        <v>67.5</v>
      </c>
      <c r="C11" s="11" t="s">
        <v>480</v>
      </c>
      <c r="D11" s="11" t="s">
        <v>37</v>
      </c>
      <c r="E11" s="11" t="s">
        <v>28</v>
      </c>
      <c r="F11" s="16">
        <v>14367</v>
      </c>
      <c r="G11" s="11" t="s">
        <v>33</v>
      </c>
      <c r="H11" s="17">
        <v>66.6</v>
      </c>
      <c r="I11" s="52">
        <v>1.5282</v>
      </c>
      <c r="J11" s="3">
        <v>150</v>
      </c>
      <c r="K11" s="108">
        <v>170</v>
      </c>
      <c r="L11" s="19">
        <v>190</v>
      </c>
      <c r="N11" s="3">
        <f>L11</f>
        <v>190</v>
      </c>
      <c r="O11" s="51">
        <f t="shared" si="0"/>
        <v>290.358</v>
      </c>
      <c r="P11" s="3">
        <v>70</v>
      </c>
      <c r="Q11" s="3">
        <v>80</v>
      </c>
      <c r="R11" s="108">
        <v>0</v>
      </c>
      <c r="T11" s="3">
        <f>Q11</f>
        <v>80</v>
      </c>
      <c r="U11" s="51">
        <f t="shared" si="1"/>
        <v>122.256</v>
      </c>
      <c r="V11" s="3">
        <f t="shared" si="2"/>
        <v>270</v>
      </c>
      <c r="W11" s="51">
        <f t="shared" si="3"/>
        <v>412.614</v>
      </c>
      <c r="X11" s="3">
        <v>160</v>
      </c>
      <c r="Y11" s="19">
        <v>175</v>
      </c>
      <c r="Z11" s="108">
        <v>182.5</v>
      </c>
      <c r="AB11" s="3">
        <f>Y11</f>
        <v>175</v>
      </c>
      <c r="AC11" s="51">
        <f t="shared" si="4"/>
        <v>267.435</v>
      </c>
      <c r="AD11" s="3">
        <f t="shared" si="5"/>
        <v>445</v>
      </c>
      <c r="AE11" s="51">
        <f t="shared" si="6"/>
        <v>680.049</v>
      </c>
      <c r="AF11" s="31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36"/>
    </row>
    <row r="12" spans="1:75" s="3" customFormat="1" ht="12.75">
      <c r="A12" s="30">
        <v>1</v>
      </c>
      <c r="B12" s="3">
        <v>67.5</v>
      </c>
      <c r="C12" s="3" t="s">
        <v>54</v>
      </c>
      <c r="D12" s="3" t="s">
        <v>55</v>
      </c>
      <c r="E12" s="3" t="s">
        <v>56</v>
      </c>
      <c r="F12" s="1">
        <v>28741</v>
      </c>
      <c r="G12" s="3" t="s">
        <v>18</v>
      </c>
      <c r="H12" s="2">
        <v>67.5</v>
      </c>
      <c r="I12" s="51">
        <v>0.7258</v>
      </c>
      <c r="J12" s="109">
        <v>250</v>
      </c>
      <c r="K12" s="19">
        <v>250</v>
      </c>
      <c r="L12" s="100">
        <v>265</v>
      </c>
      <c r="N12" s="3">
        <f>K12</f>
        <v>250</v>
      </c>
      <c r="O12" s="51">
        <f t="shared" si="0"/>
        <v>181.45</v>
      </c>
      <c r="P12" s="11">
        <v>65</v>
      </c>
      <c r="Q12" s="109">
        <v>0</v>
      </c>
      <c r="R12" s="109">
        <v>0</v>
      </c>
      <c r="T12" s="3">
        <f>P12</f>
        <v>65</v>
      </c>
      <c r="U12" s="51">
        <f t="shared" si="1"/>
        <v>47.177</v>
      </c>
      <c r="V12" s="3">
        <f t="shared" si="2"/>
        <v>315</v>
      </c>
      <c r="W12" s="51">
        <f t="shared" si="3"/>
        <v>228.627</v>
      </c>
      <c r="X12" s="11">
        <v>230</v>
      </c>
      <c r="Y12" s="114">
        <v>246</v>
      </c>
      <c r="Z12" s="108">
        <v>247</v>
      </c>
      <c r="AB12" s="3">
        <f>X12</f>
        <v>230</v>
      </c>
      <c r="AC12" s="51">
        <f t="shared" si="4"/>
        <v>166.934</v>
      </c>
      <c r="AD12" s="3">
        <f t="shared" si="5"/>
        <v>545</v>
      </c>
      <c r="AE12" s="51">
        <f t="shared" si="6"/>
        <v>395.561</v>
      </c>
      <c r="AF12" s="31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36"/>
    </row>
    <row r="13" spans="1:75" s="3" customFormat="1" ht="12.75">
      <c r="A13" s="32">
        <v>1</v>
      </c>
      <c r="B13" s="11">
        <v>67.5</v>
      </c>
      <c r="C13" s="11" t="s">
        <v>204</v>
      </c>
      <c r="D13" s="11" t="s">
        <v>16</v>
      </c>
      <c r="E13" s="11" t="s">
        <v>28</v>
      </c>
      <c r="F13" s="16">
        <v>35843</v>
      </c>
      <c r="G13" s="11" t="s">
        <v>131</v>
      </c>
      <c r="H13" s="17">
        <v>65.8</v>
      </c>
      <c r="I13" s="52">
        <v>0.9138</v>
      </c>
      <c r="J13" s="3">
        <v>160</v>
      </c>
      <c r="K13" s="108">
        <v>175</v>
      </c>
      <c r="L13" s="19">
        <v>180</v>
      </c>
      <c r="N13" s="3">
        <f>L13</f>
        <v>180</v>
      </c>
      <c r="O13" s="51">
        <f t="shared" si="0"/>
        <v>164.48399999999998</v>
      </c>
      <c r="P13" s="3">
        <v>85</v>
      </c>
      <c r="Q13" s="108">
        <v>95</v>
      </c>
      <c r="R13" s="3">
        <v>95</v>
      </c>
      <c r="T13" s="3">
        <f>R13</f>
        <v>95</v>
      </c>
      <c r="U13" s="51">
        <f t="shared" si="1"/>
        <v>86.81099999999999</v>
      </c>
      <c r="V13" s="3">
        <f t="shared" si="2"/>
        <v>275</v>
      </c>
      <c r="W13" s="51">
        <f t="shared" si="3"/>
        <v>251.295</v>
      </c>
      <c r="X13" s="3">
        <v>150</v>
      </c>
      <c r="Y13" s="114">
        <v>160</v>
      </c>
      <c r="Z13" s="108">
        <v>160</v>
      </c>
      <c r="AB13" s="3">
        <f>X13</f>
        <v>150</v>
      </c>
      <c r="AC13" s="51">
        <f t="shared" si="4"/>
        <v>137.07</v>
      </c>
      <c r="AD13" s="3">
        <f t="shared" si="5"/>
        <v>425</v>
      </c>
      <c r="AE13" s="51">
        <f t="shared" si="6"/>
        <v>388.36499999999995</v>
      </c>
      <c r="AF13" s="31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36"/>
    </row>
    <row r="14" spans="1:75" s="3" customFormat="1" ht="12.75">
      <c r="A14" s="32">
        <v>1</v>
      </c>
      <c r="B14" s="11">
        <v>75</v>
      </c>
      <c r="C14" s="11" t="s">
        <v>223</v>
      </c>
      <c r="D14" s="11" t="s">
        <v>194</v>
      </c>
      <c r="E14" s="11" t="s">
        <v>28</v>
      </c>
      <c r="F14" s="16">
        <v>31708</v>
      </c>
      <c r="G14" s="11" t="s">
        <v>18</v>
      </c>
      <c r="H14" s="17">
        <v>75</v>
      </c>
      <c r="I14" s="52">
        <v>0.6645</v>
      </c>
      <c r="J14" s="3">
        <v>200</v>
      </c>
      <c r="K14" s="19">
        <v>220</v>
      </c>
      <c r="L14" s="19">
        <v>225</v>
      </c>
      <c r="N14" s="3">
        <f>L14</f>
        <v>225</v>
      </c>
      <c r="O14" s="51">
        <f t="shared" si="0"/>
        <v>149.5125</v>
      </c>
      <c r="P14" s="3">
        <v>140</v>
      </c>
      <c r="Q14" s="3">
        <v>145</v>
      </c>
      <c r="R14" s="3">
        <v>0</v>
      </c>
      <c r="T14" s="3">
        <f>Q14</f>
        <v>145</v>
      </c>
      <c r="U14" s="51">
        <f t="shared" si="1"/>
        <v>96.35249999999999</v>
      </c>
      <c r="V14" s="3">
        <f t="shared" si="2"/>
        <v>370</v>
      </c>
      <c r="W14" s="51">
        <f t="shared" si="3"/>
        <v>245.86499999999998</v>
      </c>
      <c r="X14" s="3">
        <v>160</v>
      </c>
      <c r="Y14" s="19">
        <v>180</v>
      </c>
      <c r="Z14" s="3">
        <v>200</v>
      </c>
      <c r="AB14" s="3">
        <f>Z14</f>
        <v>200</v>
      </c>
      <c r="AC14" s="51">
        <f t="shared" si="4"/>
        <v>132.9</v>
      </c>
      <c r="AD14" s="3">
        <f t="shared" si="5"/>
        <v>570</v>
      </c>
      <c r="AE14" s="51">
        <f t="shared" si="6"/>
        <v>378.765</v>
      </c>
      <c r="AF14" s="33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36"/>
    </row>
    <row r="15" spans="1:75" s="3" customFormat="1" ht="12.75" customHeight="1">
      <c r="A15" s="30">
        <v>1</v>
      </c>
      <c r="B15" s="3">
        <v>75</v>
      </c>
      <c r="C15" s="3" t="s">
        <v>205</v>
      </c>
      <c r="D15" s="3" t="s">
        <v>16</v>
      </c>
      <c r="E15" s="3" t="s">
        <v>28</v>
      </c>
      <c r="F15" s="1">
        <v>36118</v>
      </c>
      <c r="G15" s="3" t="s">
        <v>131</v>
      </c>
      <c r="H15" s="2">
        <v>72.6</v>
      </c>
      <c r="I15" s="51">
        <v>0.8389</v>
      </c>
      <c r="J15" s="11">
        <v>175</v>
      </c>
      <c r="K15" s="20">
        <v>190</v>
      </c>
      <c r="L15" s="19">
        <v>201</v>
      </c>
      <c r="N15" s="3">
        <f>L15</f>
        <v>201</v>
      </c>
      <c r="O15" s="51">
        <f t="shared" si="0"/>
        <v>168.6189</v>
      </c>
      <c r="P15" s="11">
        <v>95</v>
      </c>
      <c r="Q15" s="11">
        <v>105</v>
      </c>
      <c r="R15" s="109">
        <v>112.5</v>
      </c>
      <c r="T15" s="3">
        <f>Q15</f>
        <v>105</v>
      </c>
      <c r="U15" s="51">
        <f t="shared" si="1"/>
        <v>88.08449999999999</v>
      </c>
      <c r="V15" s="3">
        <f t="shared" si="2"/>
        <v>306</v>
      </c>
      <c r="W15" s="51">
        <f t="shared" si="3"/>
        <v>256.7034</v>
      </c>
      <c r="X15" s="11">
        <v>152.5</v>
      </c>
      <c r="Y15" s="19">
        <v>166</v>
      </c>
      <c r="Z15" s="3">
        <v>170</v>
      </c>
      <c r="AB15" s="3">
        <f>Z15</f>
        <v>170</v>
      </c>
      <c r="AC15" s="51">
        <f t="shared" si="4"/>
        <v>142.613</v>
      </c>
      <c r="AD15" s="3">
        <f t="shared" si="5"/>
        <v>476</v>
      </c>
      <c r="AE15" s="51">
        <f t="shared" si="6"/>
        <v>399.3164</v>
      </c>
      <c r="AF15" s="31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36"/>
    </row>
    <row r="16" spans="1:32" ht="12.75">
      <c r="A16" s="32">
        <v>1</v>
      </c>
      <c r="B16" s="11">
        <v>75</v>
      </c>
      <c r="C16" s="11" t="s">
        <v>222</v>
      </c>
      <c r="D16" s="11" t="s">
        <v>15</v>
      </c>
      <c r="E16" s="11" t="s">
        <v>28</v>
      </c>
      <c r="F16" s="16">
        <v>34228</v>
      </c>
      <c r="G16" s="11" t="s">
        <v>19</v>
      </c>
      <c r="H16" s="17">
        <v>72.7</v>
      </c>
      <c r="I16" s="52">
        <v>0.7084</v>
      </c>
      <c r="J16" s="3">
        <v>200</v>
      </c>
      <c r="K16" s="19">
        <v>230</v>
      </c>
      <c r="L16" s="114">
        <v>242.5</v>
      </c>
      <c r="M16" s="3"/>
      <c r="N16" s="3">
        <f>K16</f>
        <v>230</v>
      </c>
      <c r="O16" s="51">
        <f t="shared" si="0"/>
        <v>162.93200000000002</v>
      </c>
      <c r="P16" s="3">
        <v>125</v>
      </c>
      <c r="Q16" s="3">
        <v>135</v>
      </c>
      <c r="R16" s="3">
        <v>140</v>
      </c>
      <c r="S16" s="3"/>
      <c r="T16" s="3">
        <f>R16</f>
        <v>140</v>
      </c>
      <c r="U16" s="51">
        <f t="shared" si="1"/>
        <v>99.176</v>
      </c>
      <c r="V16" s="3">
        <f t="shared" si="2"/>
        <v>370</v>
      </c>
      <c r="W16" s="51">
        <f t="shared" si="3"/>
        <v>262.108</v>
      </c>
      <c r="X16" s="3">
        <v>200</v>
      </c>
      <c r="Y16" s="114">
        <v>220</v>
      </c>
      <c r="Z16" s="3">
        <v>0</v>
      </c>
      <c r="AA16" s="3"/>
      <c r="AB16" s="3">
        <f>X16</f>
        <v>200</v>
      </c>
      <c r="AC16" s="51">
        <f t="shared" si="4"/>
        <v>141.68</v>
      </c>
      <c r="AD16" s="3">
        <f t="shared" si="5"/>
        <v>570</v>
      </c>
      <c r="AE16" s="51">
        <f t="shared" si="6"/>
        <v>403.788</v>
      </c>
      <c r="AF16" s="33"/>
    </row>
    <row r="17" spans="1:32" ht="12.75">
      <c r="A17" s="32">
        <v>1</v>
      </c>
      <c r="B17" s="11">
        <v>75</v>
      </c>
      <c r="C17" s="11" t="s">
        <v>222</v>
      </c>
      <c r="D17" s="11" t="s">
        <v>15</v>
      </c>
      <c r="E17" s="11" t="s">
        <v>28</v>
      </c>
      <c r="F17" s="16">
        <v>34228</v>
      </c>
      <c r="G17" s="11" t="s">
        <v>19</v>
      </c>
      <c r="H17" s="17">
        <v>72.7</v>
      </c>
      <c r="I17" s="52">
        <v>0.7084</v>
      </c>
      <c r="J17" s="3">
        <v>200</v>
      </c>
      <c r="K17" s="19">
        <v>0</v>
      </c>
      <c r="L17" s="19">
        <v>0</v>
      </c>
      <c r="M17" s="3"/>
      <c r="N17" s="3">
        <f>L17</f>
        <v>0</v>
      </c>
      <c r="O17" s="51">
        <f t="shared" si="0"/>
        <v>0</v>
      </c>
      <c r="P17" s="3"/>
      <c r="Q17" s="3"/>
      <c r="R17" s="3"/>
      <c r="S17" s="3"/>
      <c r="T17" s="3"/>
      <c r="U17" s="51">
        <f t="shared" si="1"/>
        <v>0</v>
      </c>
      <c r="V17" s="3">
        <f t="shared" si="2"/>
        <v>0</v>
      </c>
      <c r="W17" s="51">
        <f t="shared" si="3"/>
        <v>0</v>
      </c>
      <c r="X17" s="3"/>
      <c r="Y17" s="19"/>
      <c r="Z17" s="3"/>
      <c r="AA17" s="3"/>
      <c r="AB17" s="3"/>
      <c r="AC17" s="51">
        <f t="shared" si="4"/>
        <v>0</v>
      </c>
      <c r="AD17" s="3">
        <f t="shared" si="5"/>
        <v>0</v>
      </c>
      <c r="AE17" s="51">
        <f t="shared" si="6"/>
        <v>0</v>
      </c>
      <c r="AF17" s="33"/>
    </row>
    <row r="18" spans="1:32" ht="12.75">
      <c r="A18" s="30">
        <v>1</v>
      </c>
      <c r="B18" s="3">
        <v>82.5</v>
      </c>
      <c r="C18" s="3" t="s">
        <v>128</v>
      </c>
      <c r="D18" s="3" t="s">
        <v>16</v>
      </c>
      <c r="E18" s="3" t="s">
        <v>28</v>
      </c>
      <c r="F18" s="1">
        <v>24679</v>
      </c>
      <c r="G18" s="3" t="s">
        <v>31</v>
      </c>
      <c r="H18" s="2">
        <v>77.5</v>
      </c>
      <c r="I18" s="51">
        <v>0.679</v>
      </c>
      <c r="J18" s="3">
        <v>190</v>
      </c>
      <c r="K18" s="19">
        <v>205</v>
      </c>
      <c r="L18" s="19">
        <v>210</v>
      </c>
      <c r="M18" s="3"/>
      <c r="N18" s="3">
        <f>L18</f>
        <v>210</v>
      </c>
      <c r="O18" s="51">
        <f t="shared" si="0"/>
        <v>142.59</v>
      </c>
      <c r="P18" s="3">
        <v>125</v>
      </c>
      <c r="Q18" s="108">
        <v>132.5</v>
      </c>
      <c r="R18" s="3">
        <v>132.5</v>
      </c>
      <c r="S18" s="3"/>
      <c r="T18" s="3">
        <f>R18</f>
        <v>132.5</v>
      </c>
      <c r="U18" s="51">
        <f t="shared" si="1"/>
        <v>89.9675</v>
      </c>
      <c r="V18" s="3">
        <f t="shared" si="2"/>
        <v>342.5</v>
      </c>
      <c r="W18" s="51">
        <f t="shared" si="3"/>
        <v>232.5575</v>
      </c>
      <c r="X18" s="3">
        <v>180</v>
      </c>
      <c r="Y18" s="19">
        <v>200</v>
      </c>
      <c r="Z18" s="3">
        <v>205</v>
      </c>
      <c r="AA18" s="3"/>
      <c r="AB18" s="3">
        <f>Z18</f>
        <v>205</v>
      </c>
      <c r="AC18" s="51">
        <f t="shared" si="4"/>
        <v>139.19500000000002</v>
      </c>
      <c r="AD18" s="3">
        <f t="shared" si="5"/>
        <v>547.5</v>
      </c>
      <c r="AE18" s="51">
        <f t="shared" si="6"/>
        <v>371.75250000000005</v>
      </c>
      <c r="AF18" s="31"/>
    </row>
    <row r="19" spans="1:32" ht="12.75" customHeight="1">
      <c r="A19" s="30">
        <v>1</v>
      </c>
      <c r="B19" s="3">
        <v>82.5</v>
      </c>
      <c r="C19" s="3" t="s">
        <v>213</v>
      </c>
      <c r="D19" s="3" t="s">
        <v>37</v>
      </c>
      <c r="E19" s="3" t="s">
        <v>28</v>
      </c>
      <c r="F19" s="1">
        <v>21481</v>
      </c>
      <c r="G19" s="3" t="s">
        <v>34</v>
      </c>
      <c r="H19" s="2">
        <v>81</v>
      </c>
      <c r="I19" s="51">
        <v>0.8036</v>
      </c>
      <c r="J19" s="109">
        <v>260</v>
      </c>
      <c r="K19" s="20">
        <v>260</v>
      </c>
      <c r="L19" s="19">
        <v>0</v>
      </c>
      <c r="M19" s="3"/>
      <c r="N19" s="3">
        <f>K19</f>
        <v>260</v>
      </c>
      <c r="O19" s="51">
        <f t="shared" si="0"/>
        <v>208.936</v>
      </c>
      <c r="P19" s="11">
        <v>115</v>
      </c>
      <c r="Q19" s="11">
        <v>125</v>
      </c>
      <c r="R19" s="109">
        <v>0</v>
      </c>
      <c r="S19" s="3"/>
      <c r="T19" s="3">
        <f>Q19</f>
        <v>125</v>
      </c>
      <c r="U19" s="51">
        <f t="shared" si="1"/>
        <v>100.45</v>
      </c>
      <c r="V19" s="3">
        <f t="shared" si="2"/>
        <v>385</v>
      </c>
      <c r="W19" s="51">
        <f t="shared" si="3"/>
        <v>309.38599999999997</v>
      </c>
      <c r="X19" s="11">
        <v>215</v>
      </c>
      <c r="Y19" s="19">
        <v>230</v>
      </c>
      <c r="Z19" s="108">
        <v>240</v>
      </c>
      <c r="AA19" s="3"/>
      <c r="AB19" s="3">
        <f>Y19</f>
        <v>230</v>
      </c>
      <c r="AC19" s="51">
        <f t="shared" si="4"/>
        <v>184.828</v>
      </c>
      <c r="AD19" s="3">
        <f t="shared" si="5"/>
        <v>615</v>
      </c>
      <c r="AE19" s="51">
        <f t="shared" si="6"/>
        <v>494.214</v>
      </c>
      <c r="AF19" s="31"/>
    </row>
    <row r="20" spans="1:32" ht="12.75">
      <c r="A20" s="30">
        <v>1</v>
      </c>
      <c r="B20" s="3">
        <v>82.5</v>
      </c>
      <c r="C20" s="3" t="s">
        <v>441</v>
      </c>
      <c r="D20" s="3" t="s">
        <v>16</v>
      </c>
      <c r="E20" s="3" t="s">
        <v>28</v>
      </c>
      <c r="F20" s="1">
        <v>26636</v>
      </c>
      <c r="G20" s="3" t="s">
        <v>18</v>
      </c>
      <c r="H20" s="2">
        <v>77.2</v>
      </c>
      <c r="I20" s="51">
        <v>0.6498</v>
      </c>
      <c r="J20" s="108">
        <v>280</v>
      </c>
      <c r="K20" s="19">
        <v>280</v>
      </c>
      <c r="L20" s="19">
        <v>300</v>
      </c>
      <c r="M20" s="3"/>
      <c r="N20" s="3">
        <f>L20</f>
        <v>300</v>
      </c>
      <c r="O20" s="51">
        <f t="shared" si="0"/>
        <v>194.94000000000003</v>
      </c>
      <c r="P20" s="3">
        <v>190</v>
      </c>
      <c r="Q20" s="108">
        <v>200</v>
      </c>
      <c r="R20" s="3">
        <v>200</v>
      </c>
      <c r="S20" s="3"/>
      <c r="T20" s="3">
        <f>R20</f>
        <v>200</v>
      </c>
      <c r="U20" s="51">
        <f t="shared" si="1"/>
        <v>129.96</v>
      </c>
      <c r="V20" s="3">
        <f t="shared" si="2"/>
        <v>500</v>
      </c>
      <c r="W20" s="51">
        <f t="shared" si="3"/>
        <v>324.90000000000003</v>
      </c>
      <c r="X20" s="3">
        <v>230</v>
      </c>
      <c r="Y20" s="19">
        <v>250</v>
      </c>
      <c r="Z20" s="3">
        <v>0</v>
      </c>
      <c r="AA20" s="3"/>
      <c r="AB20" s="3">
        <f>Y20</f>
        <v>250</v>
      </c>
      <c r="AC20" s="51">
        <f t="shared" si="4"/>
        <v>162.45000000000002</v>
      </c>
      <c r="AD20" s="3">
        <f t="shared" si="5"/>
        <v>750</v>
      </c>
      <c r="AE20" s="51">
        <f t="shared" si="6"/>
        <v>487.35</v>
      </c>
      <c r="AF20" s="31"/>
    </row>
    <row r="21" spans="1:32" ht="12.75" customHeight="1">
      <c r="A21" s="30">
        <v>2</v>
      </c>
      <c r="B21" s="3">
        <v>82.5</v>
      </c>
      <c r="C21" s="3" t="s">
        <v>53</v>
      </c>
      <c r="D21" s="3" t="s">
        <v>15</v>
      </c>
      <c r="E21" s="3" t="s">
        <v>28</v>
      </c>
      <c r="F21" s="1">
        <v>31501</v>
      </c>
      <c r="G21" s="3" t="s">
        <v>18</v>
      </c>
      <c r="H21" s="2">
        <v>79.9</v>
      </c>
      <c r="I21" s="51">
        <v>0.6335</v>
      </c>
      <c r="J21" s="109">
        <v>220</v>
      </c>
      <c r="K21" s="20">
        <v>220</v>
      </c>
      <c r="L21" s="19">
        <v>230</v>
      </c>
      <c r="M21" s="3"/>
      <c r="N21" s="3">
        <f>L21</f>
        <v>230</v>
      </c>
      <c r="O21" s="51">
        <f t="shared" si="0"/>
        <v>145.70499999999998</v>
      </c>
      <c r="P21" s="11">
        <v>130</v>
      </c>
      <c r="Q21" s="11">
        <v>137.5</v>
      </c>
      <c r="R21" s="11">
        <v>140</v>
      </c>
      <c r="S21" s="3"/>
      <c r="T21" s="3">
        <f>R21</f>
        <v>140</v>
      </c>
      <c r="U21" s="51">
        <f t="shared" si="1"/>
        <v>88.69</v>
      </c>
      <c r="V21" s="3">
        <f t="shared" si="2"/>
        <v>370</v>
      </c>
      <c r="W21" s="51">
        <f t="shared" si="3"/>
        <v>234.39499999999998</v>
      </c>
      <c r="X21" s="11">
        <v>190</v>
      </c>
      <c r="Y21" s="19">
        <v>205</v>
      </c>
      <c r="Z21" s="3">
        <v>215</v>
      </c>
      <c r="AA21" s="3"/>
      <c r="AB21" s="3">
        <f>Z21</f>
        <v>215</v>
      </c>
      <c r="AC21" s="51">
        <f t="shared" si="4"/>
        <v>136.2025</v>
      </c>
      <c r="AD21" s="3">
        <f t="shared" si="5"/>
        <v>585</v>
      </c>
      <c r="AE21" s="51">
        <f t="shared" si="6"/>
        <v>370.59749999999997</v>
      </c>
      <c r="AF21" s="31"/>
    </row>
    <row r="22" spans="1:32" ht="12.75">
      <c r="A22" s="30">
        <v>3</v>
      </c>
      <c r="B22" s="3">
        <v>82.5</v>
      </c>
      <c r="C22" s="3" t="s">
        <v>216</v>
      </c>
      <c r="D22" s="3" t="s">
        <v>25</v>
      </c>
      <c r="E22" s="3" t="s">
        <v>28</v>
      </c>
      <c r="F22" s="1">
        <v>27116</v>
      </c>
      <c r="G22" s="3" t="s">
        <v>18</v>
      </c>
      <c r="H22" s="2">
        <v>82</v>
      </c>
      <c r="I22" s="51">
        <v>0.6219</v>
      </c>
      <c r="J22" s="19">
        <v>190</v>
      </c>
      <c r="K22" s="19">
        <v>210</v>
      </c>
      <c r="L22" s="19">
        <v>225</v>
      </c>
      <c r="M22" s="3"/>
      <c r="N22" s="3">
        <f>L22</f>
        <v>225</v>
      </c>
      <c r="O22" s="51">
        <f t="shared" si="0"/>
        <v>139.9275</v>
      </c>
      <c r="P22" s="19">
        <v>120</v>
      </c>
      <c r="Q22" s="3">
        <v>130</v>
      </c>
      <c r="R22" s="3">
        <v>137.5</v>
      </c>
      <c r="S22" s="3"/>
      <c r="T22" s="3">
        <f>R22</f>
        <v>137.5</v>
      </c>
      <c r="U22" s="51">
        <f t="shared" si="1"/>
        <v>85.51125</v>
      </c>
      <c r="V22" s="3">
        <f t="shared" si="2"/>
        <v>362.5</v>
      </c>
      <c r="W22" s="51">
        <f t="shared" si="3"/>
        <v>225.43875</v>
      </c>
      <c r="X22" s="3">
        <v>170</v>
      </c>
      <c r="Y22" s="19">
        <v>190</v>
      </c>
      <c r="Z22" s="108">
        <v>210</v>
      </c>
      <c r="AA22" s="3"/>
      <c r="AB22" s="19">
        <f>Y22</f>
        <v>190</v>
      </c>
      <c r="AC22" s="51">
        <f t="shared" si="4"/>
        <v>118.161</v>
      </c>
      <c r="AD22" s="3">
        <f t="shared" si="5"/>
        <v>552.5</v>
      </c>
      <c r="AE22" s="51">
        <f t="shared" si="6"/>
        <v>343.59975000000003</v>
      </c>
      <c r="AF22" s="31"/>
    </row>
    <row r="23" spans="1:32" ht="12.75">
      <c r="A23" s="30">
        <v>1</v>
      </c>
      <c r="B23" s="3">
        <v>82.5</v>
      </c>
      <c r="C23" s="3" t="s">
        <v>206</v>
      </c>
      <c r="D23" s="3" t="s">
        <v>16</v>
      </c>
      <c r="E23" s="3" t="s">
        <v>28</v>
      </c>
      <c r="F23" s="1">
        <v>35240</v>
      </c>
      <c r="G23" s="3" t="s">
        <v>20</v>
      </c>
      <c r="H23" s="2">
        <v>82.4</v>
      </c>
      <c r="I23" s="51">
        <v>0.7004</v>
      </c>
      <c r="J23" s="19">
        <v>230</v>
      </c>
      <c r="K23" s="114">
        <v>250</v>
      </c>
      <c r="L23" s="114">
        <v>250</v>
      </c>
      <c r="M23" s="3"/>
      <c r="N23" s="3">
        <f>J23</f>
        <v>230</v>
      </c>
      <c r="O23" s="51">
        <f t="shared" si="0"/>
        <v>161.092</v>
      </c>
      <c r="P23" s="19">
        <v>130</v>
      </c>
      <c r="Q23" s="108">
        <v>140</v>
      </c>
      <c r="R23" s="3">
        <v>140</v>
      </c>
      <c r="S23" s="3"/>
      <c r="T23" s="3">
        <f>R23</f>
        <v>140</v>
      </c>
      <c r="U23" s="51">
        <f t="shared" si="1"/>
        <v>98.056</v>
      </c>
      <c r="V23" s="3">
        <f t="shared" si="2"/>
        <v>370</v>
      </c>
      <c r="W23" s="51">
        <f t="shared" si="3"/>
        <v>259.148</v>
      </c>
      <c r="X23" s="3">
        <v>160</v>
      </c>
      <c r="Y23" s="19">
        <v>180</v>
      </c>
      <c r="Z23" s="108">
        <v>185</v>
      </c>
      <c r="AA23" s="3"/>
      <c r="AB23" s="3">
        <f>Y23</f>
        <v>180</v>
      </c>
      <c r="AC23" s="51">
        <f t="shared" si="4"/>
        <v>126.072</v>
      </c>
      <c r="AD23" s="3">
        <f t="shared" si="5"/>
        <v>550</v>
      </c>
      <c r="AE23" s="51">
        <f t="shared" si="6"/>
        <v>385.22</v>
      </c>
      <c r="AF23" s="31"/>
    </row>
    <row r="24" spans="1:32" ht="12.75">
      <c r="A24" s="30">
        <v>1</v>
      </c>
      <c r="B24" s="3">
        <v>90</v>
      </c>
      <c r="C24" s="3" t="s">
        <v>208</v>
      </c>
      <c r="D24" s="3" t="s">
        <v>37</v>
      </c>
      <c r="E24" s="3" t="s">
        <v>28</v>
      </c>
      <c r="F24" s="1">
        <v>26381</v>
      </c>
      <c r="G24" s="3" t="s">
        <v>30</v>
      </c>
      <c r="H24" s="2">
        <v>89.1</v>
      </c>
      <c r="I24" s="51">
        <v>0.5889</v>
      </c>
      <c r="J24" s="100">
        <v>225</v>
      </c>
      <c r="K24" s="19">
        <v>225</v>
      </c>
      <c r="L24" s="19">
        <v>250</v>
      </c>
      <c r="M24" s="3"/>
      <c r="N24" s="3">
        <f>L24</f>
        <v>250</v>
      </c>
      <c r="O24" s="51">
        <f t="shared" si="0"/>
        <v>147.225</v>
      </c>
      <c r="P24" s="20">
        <v>165</v>
      </c>
      <c r="Q24" s="3">
        <v>175</v>
      </c>
      <c r="R24" s="109">
        <v>0</v>
      </c>
      <c r="S24" s="3"/>
      <c r="T24" s="3">
        <f>Q24</f>
        <v>175</v>
      </c>
      <c r="U24" s="51">
        <f t="shared" si="1"/>
        <v>103.05749999999999</v>
      </c>
      <c r="V24" s="3">
        <f t="shared" si="2"/>
        <v>425</v>
      </c>
      <c r="W24" s="51">
        <f t="shared" si="3"/>
        <v>250.2825</v>
      </c>
      <c r="X24" s="3">
        <v>200</v>
      </c>
      <c r="Y24" s="19">
        <v>235</v>
      </c>
      <c r="Z24" s="108">
        <v>252.5</v>
      </c>
      <c r="AA24" s="3"/>
      <c r="AB24" s="3">
        <f>Y24</f>
        <v>235</v>
      </c>
      <c r="AC24" s="51">
        <f t="shared" si="4"/>
        <v>138.3915</v>
      </c>
      <c r="AD24" s="3">
        <f t="shared" si="5"/>
        <v>660</v>
      </c>
      <c r="AE24" s="51">
        <f t="shared" si="6"/>
        <v>388.674</v>
      </c>
      <c r="AF24" s="31"/>
    </row>
    <row r="25" spans="1:32" ht="12.75">
      <c r="A25" s="30">
        <v>2</v>
      </c>
      <c r="B25" s="3">
        <v>90</v>
      </c>
      <c r="C25" s="3" t="s">
        <v>208</v>
      </c>
      <c r="D25" s="3" t="s">
        <v>37</v>
      </c>
      <c r="E25" s="3" t="s">
        <v>28</v>
      </c>
      <c r="F25" s="1">
        <v>26381</v>
      </c>
      <c r="G25" s="3" t="s">
        <v>30</v>
      </c>
      <c r="H25" s="2">
        <v>89.1</v>
      </c>
      <c r="I25" s="51">
        <v>0.5889</v>
      </c>
      <c r="J25" s="20">
        <v>225</v>
      </c>
      <c r="K25" s="19">
        <v>225</v>
      </c>
      <c r="L25" s="19">
        <v>250</v>
      </c>
      <c r="M25" s="3"/>
      <c r="N25" s="3">
        <f>L25</f>
        <v>250</v>
      </c>
      <c r="O25" s="51">
        <f t="shared" si="0"/>
        <v>147.225</v>
      </c>
      <c r="P25" s="20"/>
      <c r="Q25" s="3"/>
      <c r="R25" s="11"/>
      <c r="S25" s="3"/>
      <c r="T25" s="3"/>
      <c r="U25" s="51">
        <f t="shared" si="1"/>
        <v>0</v>
      </c>
      <c r="V25" s="3">
        <f t="shared" si="2"/>
        <v>250</v>
      </c>
      <c r="W25" s="51">
        <f t="shared" si="3"/>
        <v>147.225</v>
      </c>
      <c r="X25" s="3">
        <v>200</v>
      </c>
      <c r="Y25" s="19"/>
      <c r="Z25" s="3"/>
      <c r="AA25" s="3"/>
      <c r="AB25" s="3"/>
      <c r="AC25" s="51">
        <f t="shared" si="4"/>
        <v>0</v>
      </c>
      <c r="AD25" s="3">
        <f t="shared" si="5"/>
        <v>250</v>
      </c>
      <c r="AE25" s="51">
        <f t="shared" si="6"/>
        <v>147.225</v>
      </c>
      <c r="AF25" s="31"/>
    </row>
    <row r="26" spans="1:32" ht="12.75">
      <c r="A26" s="30">
        <v>3</v>
      </c>
      <c r="B26" s="3">
        <v>90</v>
      </c>
      <c r="C26" s="3" t="s">
        <v>208</v>
      </c>
      <c r="D26" s="3" t="s">
        <v>37</v>
      </c>
      <c r="E26" s="3" t="s">
        <v>28</v>
      </c>
      <c r="F26" s="1">
        <v>26381</v>
      </c>
      <c r="G26" s="3" t="s">
        <v>30</v>
      </c>
      <c r="H26" s="2">
        <v>89.1</v>
      </c>
      <c r="I26" s="51">
        <v>0.5889</v>
      </c>
      <c r="J26" s="20">
        <v>225</v>
      </c>
      <c r="K26" s="19">
        <v>225</v>
      </c>
      <c r="L26" s="19">
        <v>250</v>
      </c>
      <c r="M26" s="3"/>
      <c r="N26" s="3">
        <f>L26</f>
        <v>250</v>
      </c>
      <c r="O26" s="51">
        <f t="shared" si="0"/>
        <v>147.225</v>
      </c>
      <c r="P26" s="20"/>
      <c r="Q26" s="3"/>
      <c r="R26" s="11"/>
      <c r="S26" s="3"/>
      <c r="T26" s="3"/>
      <c r="U26" s="51">
        <f t="shared" si="1"/>
        <v>0</v>
      </c>
      <c r="V26" s="3">
        <f t="shared" si="2"/>
        <v>250</v>
      </c>
      <c r="W26" s="51">
        <f t="shared" si="3"/>
        <v>147.225</v>
      </c>
      <c r="X26" s="3"/>
      <c r="Y26" s="19"/>
      <c r="Z26" s="3"/>
      <c r="AA26" s="3"/>
      <c r="AB26" s="3"/>
      <c r="AC26" s="51">
        <f t="shared" si="4"/>
        <v>0</v>
      </c>
      <c r="AD26" s="3">
        <f t="shared" si="5"/>
        <v>250</v>
      </c>
      <c r="AE26" s="51">
        <f t="shared" si="6"/>
        <v>147.225</v>
      </c>
      <c r="AF26" s="31"/>
    </row>
    <row r="27" spans="1:32" ht="12.75">
      <c r="A27" s="30">
        <v>1</v>
      </c>
      <c r="B27" s="3">
        <v>90</v>
      </c>
      <c r="C27" s="3" t="s">
        <v>212</v>
      </c>
      <c r="D27" s="3" t="s">
        <v>16</v>
      </c>
      <c r="E27" s="3" t="s">
        <v>28</v>
      </c>
      <c r="F27" s="1">
        <v>24588</v>
      </c>
      <c r="G27" s="3" t="s">
        <v>31</v>
      </c>
      <c r="H27" s="2">
        <v>85.3</v>
      </c>
      <c r="I27" s="51">
        <v>0.6346</v>
      </c>
      <c r="J27" s="11">
        <v>240</v>
      </c>
      <c r="K27" s="19">
        <v>250</v>
      </c>
      <c r="L27" s="114">
        <v>260</v>
      </c>
      <c r="M27" s="3"/>
      <c r="N27" s="3">
        <f>K27</f>
        <v>250</v>
      </c>
      <c r="O27" s="51">
        <f t="shared" si="0"/>
        <v>158.65</v>
      </c>
      <c r="P27" s="11">
        <v>140</v>
      </c>
      <c r="Q27" s="11">
        <v>145</v>
      </c>
      <c r="R27" s="11">
        <v>150</v>
      </c>
      <c r="S27" s="3"/>
      <c r="T27" s="3">
        <f>R27</f>
        <v>150</v>
      </c>
      <c r="U27" s="51">
        <f t="shared" si="1"/>
        <v>95.19000000000001</v>
      </c>
      <c r="V27" s="3">
        <f t="shared" si="2"/>
        <v>400</v>
      </c>
      <c r="W27" s="51">
        <f t="shared" si="3"/>
        <v>253.84000000000003</v>
      </c>
      <c r="X27" s="11">
        <v>202.5</v>
      </c>
      <c r="Y27" s="114">
        <v>207.5</v>
      </c>
      <c r="Z27" s="3">
        <v>0</v>
      </c>
      <c r="AA27" s="3"/>
      <c r="AB27" s="3">
        <f>X27</f>
        <v>202.5</v>
      </c>
      <c r="AC27" s="51">
        <f t="shared" si="4"/>
        <v>128.50650000000002</v>
      </c>
      <c r="AD27" s="3">
        <f t="shared" si="5"/>
        <v>602.5</v>
      </c>
      <c r="AE27" s="51">
        <f t="shared" si="6"/>
        <v>382.34650000000005</v>
      </c>
      <c r="AF27" s="31"/>
    </row>
    <row r="28" spans="1:32" ht="12.75" customHeight="1">
      <c r="A28" s="30">
        <v>1</v>
      </c>
      <c r="B28" s="3">
        <v>90</v>
      </c>
      <c r="C28" s="3" t="s">
        <v>46</v>
      </c>
      <c r="D28" s="3" t="s">
        <v>32</v>
      </c>
      <c r="E28" s="3" t="s">
        <v>28</v>
      </c>
      <c r="F28" s="1">
        <v>15220</v>
      </c>
      <c r="G28" s="3" t="s">
        <v>33</v>
      </c>
      <c r="H28" s="2">
        <v>83.5</v>
      </c>
      <c r="I28" s="51">
        <v>1.2714</v>
      </c>
      <c r="J28" s="11">
        <v>175</v>
      </c>
      <c r="K28" s="100">
        <v>185</v>
      </c>
      <c r="L28" s="19">
        <v>185</v>
      </c>
      <c r="M28" s="3"/>
      <c r="N28" s="3">
        <f>L28</f>
        <v>185</v>
      </c>
      <c r="O28" s="51">
        <f t="shared" si="0"/>
        <v>235.209</v>
      </c>
      <c r="P28" s="11">
        <v>110</v>
      </c>
      <c r="Q28" s="11">
        <v>117.5</v>
      </c>
      <c r="R28" s="11">
        <v>120</v>
      </c>
      <c r="S28" s="3"/>
      <c r="T28" s="3">
        <f>R28</f>
        <v>120</v>
      </c>
      <c r="U28" s="51">
        <f t="shared" si="1"/>
        <v>152.568</v>
      </c>
      <c r="V28" s="3">
        <f t="shared" si="2"/>
        <v>305</v>
      </c>
      <c r="W28" s="51">
        <f t="shared" si="3"/>
        <v>387.77700000000004</v>
      </c>
      <c r="X28" s="11">
        <v>180</v>
      </c>
      <c r="Y28" s="19">
        <v>195</v>
      </c>
      <c r="Z28" s="3">
        <v>200</v>
      </c>
      <c r="AA28" s="3"/>
      <c r="AB28" s="3">
        <f>Z28</f>
        <v>200</v>
      </c>
      <c r="AC28" s="51">
        <f t="shared" si="4"/>
        <v>254.28000000000003</v>
      </c>
      <c r="AD28" s="3">
        <f t="shared" si="5"/>
        <v>505</v>
      </c>
      <c r="AE28" s="51">
        <f t="shared" si="6"/>
        <v>642.057</v>
      </c>
      <c r="AF28" s="31"/>
    </row>
    <row r="29" spans="1:32" ht="12.75">
      <c r="A29" s="30">
        <v>1</v>
      </c>
      <c r="B29" s="3">
        <v>90</v>
      </c>
      <c r="C29" s="3" t="s">
        <v>210</v>
      </c>
      <c r="D29" s="3" t="s">
        <v>211</v>
      </c>
      <c r="E29" s="3" t="s">
        <v>28</v>
      </c>
      <c r="F29" s="1">
        <v>30743</v>
      </c>
      <c r="G29" s="3" t="s">
        <v>18</v>
      </c>
      <c r="H29" s="2">
        <v>89.9</v>
      </c>
      <c r="I29" s="51">
        <v>0.5857</v>
      </c>
      <c r="J29" s="109">
        <v>210</v>
      </c>
      <c r="K29" s="19">
        <v>220</v>
      </c>
      <c r="L29" s="19">
        <v>240</v>
      </c>
      <c r="M29" s="3"/>
      <c r="N29" s="3">
        <f>L29</f>
        <v>240</v>
      </c>
      <c r="O29" s="51">
        <f t="shared" si="0"/>
        <v>140.568</v>
      </c>
      <c r="P29" s="11">
        <v>152.5</v>
      </c>
      <c r="Q29" s="11">
        <v>160</v>
      </c>
      <c r="R29" s="11">
        <v>170</v>
      </c>
      <c r="S29" s="3"/>
      <c r="T29" s="3">
        <f>R29</f>
        <v>170</v>
      </c>
      <c r="U29" s="51">
        <f t="shared" si="1"/>
        <v>99.569</v>
      </c>
      <c r="V29" s="3">
        <f t="shared" si="2"/>
        <v>410</v>
      </c>
      <c r="W29" s="51">
        <f t="shared" si="3"/>
        <v>240.137</v>
      </c>
      <c r="X29" s="11">
        <v>217</v>
      </c>
      <c r="Y29" s="19">
        <v>232.5</v>
      </c>
      <c r="Z29" s="108">
        <v>240</v>
      </c>
      <c r="AA29" s="3"/>
      <c r="AB29" s="3">
        <f>Y29</f>
        <v>232.5</v>
      </c>
      <c r="AC29" s="51">
        <f t="shared" si="4"/>
        <v>136.17525</v>
      </c>
      <c r="AD29" s="3">
        <f t="shared" si="5"/>
        <v>642.5</v>
      </c>
      <c r="AE29" s="51">
        <f t="shared" si="6"/>
        <v>376.31225</v>
      </c>
      <c r="AF29" s="31"/>
    </row>
    <row r="30" spans="1:75" ht="15">
      <c r="A30" s="30">
        <v>2</v>
      </c>
      <c r="B30" s="3">
        <v>90</v>
      </c>
      <c r="C30" s="3" t="s">
        <v>209</v>
      </c>
      <c r="D30" s="3" t="s">
        <v>25</v>
      </c>
      <c r="E30" s="3" t="s">
        <v>28</v>
      </c>
      <c r="F30" s="1">
        <v>30945</v>
      </c>
      <c r="G30" s="3" t="s">
        <v>18</v>
      </c>
      <c r="H30" s="2">
        <v>90</v>
      </c>
      <c r="I30" s="51">
        <v>0.5853</v>
      </c>
      <c r="J30" s="11">
        <v>240</v>
      </c>
      <c r="K30" s="19">
        <v>260</v>
      </c>
      <c r="L30" s="19">
        <v>270</v>
      </c>
      <c r="M30" s="3"/>
      <c r="N30" s="3">
        <f>L30</f>
        <v>270</v>
      </c>
      <c r="O30" s="51">
        <f t="shared" si="0"/>
        <v>158.031</v>
      </c>
      <c r="P30" s="11">
        <v>100</v>
      </c>
      <c r="Q30" s="3">
        <v>105</v>
      </c>
      <c r="R30" s="109">
        <v>0</v>
      </c>
      <c r="S30" s="3"/>
      <c r="T30" s="3">
        <f>Q30</f>
        <v>105</v>
      </c>
      <c r="U30" s="51">
        <f t="shared" si="1"/>
        <v>61.456500000000005</v>
      </c>
      <c r="V30" s="3">
        <f t="shared" si="2"/>
        <v>375</v>
      </c>
      <c r="W30" s="51">
        <f t="shared" si="3"/>
        <v>219.4875</v>
      </c>
      <c r="X30" s="11">
        <v>240</v>
      </c>
      <c r="Y30" s="19">
        <v>260</v>
      </c>
      <c r="Z30" s="3">
        <v>265</v>
      </c>
      <c r="AA30" s="3"/>
      <c r="AB30" s="3">
        <f>Z30</f>
        <v>265</v>
      </c>
      <c r="AC30" s="51">
        <f t="shared" si="4"/>
        <v>155.1045</v>
      </c>
      <c r="AD30" s="3">
        <f t="shared" si="5"/>
        <v>640</v>
      </c>
      <c r="AE30" s="51">
        <f t="shared" si="6"/>
        <v>374.59200000000004</v>
      </c>
      <c r="AF30" s="31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32" ht="12.75" customHeight="1">
      <c r="A31" s="30">
        <v>3</v>
      </c>
      <c r="B31" s="3">
        <v>90</v>
      </c>
      <c r="C31" s="3" t="s">
        <v>221</v>
      </c>
      <c r="D31" s="3" t="s">
        <v>15</v>
      </c>
      <c r="E31" s="3" t="s">
        <v>28</v>
      </c>
      <c r="F31" s="1">
        <v>31976</v>
      </c>
      <c r="G31" s="3" t="s">
        <v>18</v>
      </c>
      <c r="H31" s="2">
        <v>90</v>
      </c>
      <c r="I31" s="51">
        <v>0.5853</v>
      </c>
      <c r="J31" s="11">
        <v>245</v>
      </c>
      <c r="K31" s="100">
        <v>265</v>
      </c>
      <c r="L31" s="114">
        <v>265</v>
      </c>
      <c r="M31" s="3"/>
      <c r="N31" s="3">
        <f>J31</f>
        <v>245</v>
      </c>
      <c r="O31" s="51">
        <f t="shared" si="0"/>
        <v>143.3985</v>
      </c>
      <c r="P31" s="109">
        <v>150</v>
      </c>
      <c r="Q31" s="11">
        <v>150</v>
      </c>
      <c r="R31" s="109">
        <v>165</v>
      </c>
      <c r="S31" s="3"/>
      <c r="T31" s="3">
        <f>Q31</f>
        <v>150</v>
      </c>
      <c r="U31" s="51">
        <f t="shared" si="1"/>
        <v>87.795</v>
      </c>
      <c r="V31" s="3">
        <f t="shared" si="2"/>
        <v>395</v>
      </c>
      <c r="W31" s="51">
        <f t="shared" si="3"/>
        <v>231.19350000000003</v>
      </c>
      <c r="X31" s="11">
        <v>240</v>
      </c>
      <c r="Y31" s="19">
        <v>255</v>
      </c>
      <c r="Z31" s="108">
        <v>262.5</v>
      </c>
      <c r="AA31" s="3"/>
      <c r="AB31" s="3">
        <f>Y31</f>
        <v>255</v>
      </c>
      <c r="AC31" s="51">
        <f t="shared" si="4"/>
        <v>149.25150000000002</v>
      </c>
      <c r="AD31" s="3">
        <f t="shared" si="5"/>
        <v>650</v>
      </c>
      <c r="AE31" s="51">
        <f t="shared" si="6"/>
        <v>380.44500000000005</v>
      </c>
      <c r="AF31" s="31"/>
    </row>
    <row r="32" spans="1:32" ht="12.75">
      <c r="A32" s="30" t="s">
        <v>473</v>
      </c>
      <c r="B32" s="3">
        <v>90</v>
      </c>
      <c r="C32" s="3" t="s">
        <v>127</v>
      </c>
      <c r="D32" s="3" t="s">
        <v>16</v>
      </c>
      <c r="E32" s="3" t="s">
        <v>28</v>
      </c>
      <c r="F32" s="1">
        <v>27000</v>
      </c>
      <c r="G32" s="3" t="s">
        <v>18</v>
      </c>
      <c r="H32" s="2">
        <v>89.5</v>
      </c>
      <c r="I32" s="51">
        <v>0.5873</v>
      </c>
      <c r="J32" s="11">
        <v>240</v>
      </c>
      <c r="K32" s="20"/>
      <c r="L32" s="19"/>
      <c r="M32" s="3"/>
      <c r="N32" s="3"/>
      <c r="O32" s="51">
        <f t="shared" si="0"/>
        <v>0</v>
      </c>
      <c r="P32" s="11">
        <v>140</v>
      </c>
      <c r="Q32" s="11"/>
      <c r="R32" s="11"/>
      <c r="S32" s="3"/>
      <c r="T32" s="3"/>
      <c r="U32" s="51">
        <f t="shared" si="1"/>
        <v>0</v>
      </c>
      <c r="V32" s="3">
        <f t="shared" si="2"/>
        <v>0</v>
      </c>
      <c r="W32" s="51">
        <f t="shared" si="3"/>
        <v>0</v>
      </c>
      <c r="X32" s="11">
        <v>260</v>
      </c>
      <c r="Y32" s="19"/>
      <c r="Z32" s="3"/>
      <c r="AA32" s="3"/>
      <c r="AB32" s="3"/>
      <c r="AC32" s="51">
        <f t="shared" si="4"/>
        <v>0</v>
      </c>
      <c r="AD32" s="3">
        <f t="shared" si="5"/>
        <v>0</v>
      </c>
      <c r="AE32" s="51">
        <f t="shared" si="6"/>
        <v>0</v>
      </c>
      <c r="AF32" s="31"/>
    </row>
    <row r="33" spans="1:32" ht="12.75" customHeight="1">
      <c r="A33" s="30" t="s">
        <v>473</v>
      </c>
      <c r="B33" s="3">
        <v>90</v>
      </c>
      <c r="C33" s="3" t="s">
        <v>127</v>
      </c>
      <c r="D33" s="3" t="s">
        <v>16</v>
      </c>
      <c r="E33" s="3" t="s">
        <v>28</v>
      </c>
      <c r="F33" s="1">
        <v>27000</v>
      </c>
      <c r="G33" s="3" t="s">
        <v>18</v>
      </c>
      <c r="H33" s="2">
        <v>89.5</v>
      </c>
      <c r="I33" s="51">
        <v>0.5873</v>
      </c>
      <c r="J33" s="11"/>
      <c r="K33" s="20"/>
      <c r="L33" s="19"/>
      <c r="M33" s="3"/>
      <c r="N33" s="3"/>
      <c r="O33" s="51">
        <f t="shared" si="0"/>
        <v>0</v>
      </c>
      <c r="P33" s="11"/>
      <c r="Q33" s="11"/>
      <c r="R33" s="11"/>
      <c r="S33" s="3"/>
      <c r="T33" s="3"/>
      <c r="U33" s="51">
        <f t="shared" si="1"/>
        <v>0</v>
      </c>
      <c r="V33" s="3">
        <f t="shared" si="2"/>
        <v>0</v>
      </c>
      <c r="W33" s="51">
        <f t="shared" si="3"/>
        <v>0</v>
      </c>
      <c r="X33" s="11">
        <v>260</v>
      </c>
      <c r="Y33" s="19"/>
      <c r="Z33" s="3"/>
      <c r="AA33" s="3"/>
      <c r="AB33" s="3"/>
      <c r="AC33" s="51">
        <f t="shared" si="4"/>
        <v>0</v>
      </c>
      <c r="AD33" s="3">
        <f t="shared" si="5"/>
        <v>0</v>
      </c>
      <c r="AE33" s="51">
        <f t="shared" si="6"/>
        <v>0</v>
      </c>
      <c r="AF33" s="31"/>
    </row>
    <row r="34" spans="1:32" ht="12.75" customHeight="1">
      <c r="A34" s="30">
        <v>1</v>
      </c>
      <c r="B34" s="3">
        <v>100</v>
      </c>
      <c r="C34" s="3" t="s">
        <v>207</v>
      </c>
      <c r="D34" s="3" t="s">
        <v>16</v>
      </c>
      <c r="E34" s="3" t="s">
        <v>28</v>
      </c>
      <c r="F34" s="1">
        <v>33765</v>
      </c>
      <c r="G34" s="3" t="s">
        <v>21</v>
      </c>
      <c r="H34" s="2">
        <v>93.2</v>
      </c>
      <c r="I34" s="51">
        <v>0.5909</v>
      </c>
      <c r="J34" s="109">
        <v>300</v>
      </c>
      <c r="K34" s="100">
        <v>300</v>
      </c>
      <c r="L34" s="19">
        <v>300</v>
      </c>
      <c r="M34" s="108">
        <v>330</v>
      </c>
      <c r="N34" s="3">
        <f>L34</f>
        <v>300</v>
      </c>
      <c r="O34" s="51">
        <f t="shared" si="0"/>
        <v>177.26999999999998</v>
      </c>
      <c r="P34" s="11">
        <v>200</v>
      </c>
      <c r="Q34" s="11">
        <v>210</v>
      </c>
      <c r="R34" s="11">
        <v>220</v>
      </c>
      <c r="S34" s="3"/>
      <c r="T34" s="3">
        <f>R34</f>
        <v>220</v>
      </c>
      <c r="U34" s="51">
        <f t="shared" si="1"/>
        <v>129.998</v>
      </c>
      <c r="V34" s="3">
        <f t="shared" si="2"/>
        <v>520</v>
      </c>
      <c r="W34" s="51">
        <f t="shared" si="3"/>
        <v>307.268</v>
      </c>
      <c r="X34" s="11">
        <v>260</v>
      </c>
      <c r="Y34" s="19">
        <v>280</v>
      </c>
      <c r="Z34" s="3"/>
      <c r="AA34" s="3"/>
      <c r="AB34" s="3">
        <f>Y34</f>
        <v>280</v>
      </c>
      <c r="AC34" s="51">
        <f t="shared" si="4"/>
        <v>165.452</v>
      </c>
      <c r="AD34" s="3">
        <f t="shared" si="5"/>
        <v>800</v>
      </c>
      <c r="AE34" s="51">
        <f t="shared" si="6"/>
        <v>472.71999999999997</v>
      </c>
      <c r="AF34" s="31"/>
    </row>
    <row r="35" spans="1:32" ht="12.75" customHeight="1">
      <c r="A35" s="30">
        <v>2</v>
      </c>
      <c r="B35" s="3">
        <v>100</v>
      </c>
      <c r="C35" s="3" t="s">
        <v>226</v>
      </c>
      <c r="D35" s="3" t="s">
        <v>16</v>
      </c>
      <c r="E35" s="3" t="s">
        <v>28</v>
      </c>
      <c r="F35" s="1">
        <v>33806</v>
      </c>
      <c r="G35" s="3" t="s">
        <v>21</v>
      </c>
      <c r="H35" s="2">
        <v>99.8</v>
      </c>
      <c r="I35" s="51">
        <v>0.5711</v>
      </c>
      <c r="J35" s="11">
        <v>300</v>
      </c>
      <c r="K35" s="100">
        <v>330</v>
      </c>
      <c r="L35" s="114">
        <v>330</v>
      </c>
      <c r="M35" s="3"/>
      <c r="N35" s="3">
        <f>J35</f>
        <v>300</v>
      </c>
      <c r="O35" s="51">
        <f t="shared" si="0"/>
        <v>171.33</v>
      </c>
      <c r="P35" s="11">
        <v>170</v>
      </c>
      <c r="Q35" s="11">
        <v>185</v>
      </c>
      <c r="R35" s="109">
        <v>200</v>
      </c>
      <c r="S35" s="3"/>
      <c r="T35" s="3">
        <f>Q35</f>
        <v>185</v>
      </c>
      <c r="U35" s="51">
        <f t="shared" si="1"/>
        <v>105.65350000000001</v>
      </c>
      <c r="V35" s="3">
        <f t="shared" si="2"/>
        <v>485</v>
      </c>
      <c r="W35" s="51">
        <f t="shared" si="3"/>
        <v>276.98350000000005</v>
      </c>
      <c r="X35" s="11">
        <v>220</v>
      </c>
      <c r="Y35" s="19">
        <v>232.5</v>
      </c>
      <c r="Z35" s="108">
        <v>235</v>
      </c>
      <c r="AA35" s="3"/>
      <c r="AB35" s="3">
        <f>Y35</f>
        <v>232.5</v>
      </c>
      <c r="AC35" s="51">
        <f t="shared" si="4"/>
        <v>132.78075</v>
      </c>
      <c r="AD35" s="3">
        <f t="shared" si="5"/>
        <v>717.5</v>
      </c>
      <c r="AE35" s="51">
        <f t="shared" si="6"/>
        <v>409.76425000000006</v>
      </c>
      <c r="AF35" s="31"/>
    </row>
    <row r="36" spans="1:32" ht="12.75" customHeight="1">
      <c r="A36" s="30">
        <v>1</v>
      </c>
      <c r="B36" s="3">
        <v>100</v>
      </c>
      <c r="C36" s="3" t="s">
        <v>482</v>
      </c>
      <c r="D36" s="3" t="s">
        <v>483</v>
      </c>
      <c r="E36" s="3" t="s">
        <v>28</v>
      </c>
      <c r="F36" s="1">
        <v>24992</v>
      </c>
      <c r="G36" s="3" t="s">
        <v>30</v>
      </c>
      <c r="H36" s="2">
        <v>100</v>
      </c>
      <c r="I36" s="51"/>
      <c r="J36" s="11">
        <v>215</v>
      </c>
      <c r="K36" s="20">
        <v>235</v>
      </c>
      <c r="L36" s="114">
        <v>250</v>
      </c>
      <c r="M36" s="108">
        <v>255</v>
      </c>
      <c r="N36" s="3">
        <f>K36</f>
        <v>235</v>
      </c>
      <c r="O36" s="51">
        <f t="shared" si="0"/>
        <v>0</v>
      </c>
      <c r="P36" s="11">
        <v>170</v>
      </c>
      <c r="Q36" s="11">
        <v>185</v>
      </c>
      <c r="R36" s="109">
        <v>200</v>
      </c>
      <c r="S36" s="3"/>
      <c r="T36" s="3">
        <f>Q36</f>
        <v>185</v>
      </c>
      <c r="U36" s="51">
        <f t="shared" si="1"/>
        <v>0</v>
      </c>
      <c r="V36" s="3">
        <f t="shared" si="2"/>
        <v>420</v>
      </c>
      <c r="W36" s="51">
        <f t="shared" si="3"/>
        <v>0</v>
      </c>
      <c r="X36" s="11">
        <v>230</v>
      </c>
      <c r="Y36" s="19">
        <v>250</v>
      </c>
      <c r="Z36" s="3">
        <v>270</v>
      </c>
      <c r="AA36" s="3"/>
      <c r="AB36" s="3">
        <f>Z36</f>
        <v>270</v>
      </c>
      <c r="AC36" s="51">
        <f t="shared" si="4"/>
        <v>0</v>
      </c>
      <c r="AD36" s="3">
        <f t="shared" si="5"/>
        <v>690</v>
      </c>
      <c r="AE36" s="51">
        <f t="shared" si="6"/>
        <v>0</v>
      </c>
      <c r="AF36" s="31"/>
    </row>
    <row r="37" spans="1:32" ht="12.75">
      <c r="A37" s="32">
        <v>1</v>
      </c>
      <c r="B37" s="11">
        <v>100</v>
      </c>
      <c r="C37" s="11" t="s">
        <v>101</v>
      </c>
      <c r="D37" s="11"/>
      <c r="E37" s="11" t="s">
        <v>28</v>
      </c>
      <c r="F37" s="16">
        <v>22094</v>
      </c>
      <c r="G37" s="11" t="s">
        <v>34</v>
      </c>
      <c r="H37" s="17">
        <v>97.6</v>
      </c>
      <c r="I37" s="52">
        <v>0.6941</v>
      </c>
      <c r="J37" s="3">
        <v>180</v>
      </c>
      <c r="K37" s="19">
        <v>192.5</v>
      </c>
      <c r="L37" s="114">
        <v>202.5</v>
      </c>
      <c r="M37" s="3"/>
      <c r="N37" s="3">
        <f>K37</f>
        <v>192.5</v>
      </c>
      <c r="O37" s="51">
        <f t="shared" si="0"/>
        <v>133.61425</v>
      </c>
      <c r="P37" s="3">
        <v>100</v>
      </c>
      <c r="Q37" s="3">
        <v>105</v>
      </c>
      <c r="R37" s="3">
        <v>110</v>
      </c>
      <c r="S37" s="3"/>
      <c r="T37" s="3">
        <v>160</v>
      </c>
      <c r="U37" s="51">
        <f t="shared" si="1"/>
        <v>111.05600000000001</v>
      </c>
      <c r="V37" s="3">
        <f t="shared" si="2"/>
        <v>352.5</v>
      </c>
      <c r="W37" s="51">
        <f t="shared" si="3"/>
        <v>244.67025</v>
      </c>
      <c r="X37" s="3">
        <v>160</v>
      </c>
      <c r="Y37" s="19">
        <v>170</v>
      </c>
      <c r="Z37" s="3">
        <v>175</v>
      </c>
      <c r="AA37" s="3"/>
      <c r="AB37" s="3">
        <f>Z37</f>
        <v>175</v>
      </c>
      <c r="AC37" s="51">
        <f t="shared" si="4"/>
        <v>121.46750000000002</v>
      </c>
      <c r="AD37" s="3">
        <f t="shared" si="5"/>
        <v>527.5</v>
      </c>
      <c r="AE37" s="51">
        <f t="shared" si="6"/>
        <v>366.13775000000004</v>
      </c>
      <c r="AF37" s="31"/>
    </row>
    <row r="38" spans="1:32" ht="12.75">
      <c r="A38" s="30">
        <v>1</v>
      </c>
      <c r="B38" s="3">
        <v>100</v>
      </c>
      <c r="C38" s="3" t="s">
        <v>214</v>
      </c>
      <c r="D38" s="3" t="s">
        <v>32</v>
      </c>
      <c r="E38" s="3" t="s">
        <v>28</v>
      </c>
      <c r="F38" s="1">
        <v>19866</v>
      </c>
      <c r="G38" s="3" t="s">
        <v>29</v>
      </c>
      <c r="H38" s="2">
        <v>94</v>
      </c>
      <c r="I38" s="51">
        <v>0.8765</v>
      </c>
      <c r="J38" s="11">
        <v>200</v>
      </c>
      <c r="K38" s="19">
        <v>220</v>
      </c>
      <c r="L38" s="19">
        <v>235</v>
      </c>
      <c r="M38" s="3"/>
      <c r="N38" s="3">
        <f>L38</f>
        <v>235</v>
      </c>
      <c r="O38" s="51">
        <f t="shared" si="0"/>
        <v>205.9775</v>
      </c>
      <c r="P38" s="11">
        <v>140</v>
      </c>
      <c r="Q38" s="3">
        <v>150</v>
      </c>
      <c r="R38" s="3">
        <v>160</v>
      </c>
      <c r="S38" s="3"/>
      <c r="T38" s="3">
        <f>R38</f>
        <v>160</v>
      </c>
      <c r="U38" s="51">
        <f t="shared" si="1"/>
        <v>140.23999999999998</v>
      </c>
      <c r="V38" s="3">
        <f t="shared" si="2"/>
        <v>395</v>
      </c>
      <c r="W38" s="51">
        <f t="shared" si="3"/>
        <v>346.2175</v>
      </c>
      <c r="X38" s="11">
        <v>170</v>
      </c>
      <c r="Y38" s="19">
        <v>185</v>
      </c>
      <c r="Z38" s="3">
        <v>195</v>
      </c>
      <c r="AA38" s="3"/>
      <c r="AB38" s="3">
        <f>Z38</f>
        <v>195</v>
      </c>
      <c r="AC38" s="51">
        <f t="shared" si="4"/>
        <v>170.9175</v>
      </c>
      <c r="AD38" s="3">
        <f t="shared" si="5"/>
        <v>590</v>
      </c>
      <c r="AE38" s="51">
        <f t="shared" si="6"/>
        <v>517.135</v>
      </c>
      <c r="AF38" s="31"/>
    </row>
    <row r="39" spans="1:32" ht="12.75">
      <c r="A39" s="30">
        <v>2</v>
      </c>
      <c r="B39" s="3">
        <v>100</v>
      </c>
      <c r="C39" s="3" t="s">
        <v>214</v>
      </c>
      <c r="D39" s="3" t="s">
        <v>32</v>
      </c>
      <c r="E39" s="3" t="s">
        <v>28</v>
      </c>
      <c r="F39" s="1">
        <v>19866</v>
      </c>
      <c r="G39" s="3" t="s">
        <v>29</v>
      </c>
      <c r="H39" s="2">
        <v>94</v>
      </c>
      <c r="I39" s="51">
        <v>0.8765</v>
      </c>
      <c r="J39" s="11">
        <v>200</v>
      </c>
      <c r="K39" s="19">
        <v>220</v>
      </c>
      <c r="L39" s="19">
        <v>235</v>
      </c>
      <c r="M39" s="3"/>
      <c r="N39" s="3">
        <f>L39</f>
        <v>235</v>
      </c>
      <c r="O39" s="51">
        <f t="shared" si="0"/>
        <v>205.9775</v>
      </c>
      <c r="P39" s="11">
        <v>0</v>
      </c>
      <c r="Q39" s="3"/>
      <c r="R39" s="3"/>
      <c r="S39" s="3"/>
      <c r="T39" s="3"/>
      <c r="U39" s="51">
        <f t="shared" si="1"/>
        <v>0</v>
      </c>
      <c r="V39" s="3">
        <f t="shared" si="2"/>
        <v>235</v>
      </c>
      <c r="W39" s="51">
        <f t="shared" si="3"/>
        <v>205.9775</v>
      </c>
      <c r="X39" s="11">
        <v>0</v>
      </c>
      <c r="Y39" s="19"/>
      <c r="Z39" s="3"/>
      <c r="AA39" s="3"/>
      <c r="AB39" s="3"/>
      <c r="AC39" s="51">
        <f t="shared" si="4"/>
        <v>0</v>
      </c>
      <c r="AD39" s="3">
        <f t="shared" si="5"/>
        <v>235</v>
      </c>
      <c r="AE39" s="51">
        <f t="shared" si="6"/>
        <v>205.9775</v>
      </c>
      <c r="AF39" s="31"/>
    </row>
    <row r="40" spans="1:32" ht="12.75" customHeight="1">
      <c r="A40" s="30">
        <v>1</v>
      </c>
      <c r="B40" s="3">
        <v>100</v>
      </c>
      <c r="C40" s="3" t="s">
        <v>207</v>
      </c>
      <c r="D40" s="3" t="s">
        <v>16</v>
      </c>
      <c r="E40" s="3" t="s">
        <v>28</v>
      </c>
      <c r="F40" s="1">
        <v>33765</v>
      </c>
      <c r="G40" s="3" t="s">
        <v>18</v>
      </c>
      <c r="H40" s="2">
        <v>93.2</v>
      </c>
      <c r="I40" s="51">
        <v>0.5737</v>
      </c>
      <c r="J40" s="109">
        <v>300</v>
      </c>
      <c r="K40" s="100">
        <v>300</v>
      </c>
      <c r="L40" s="19">
        <v>300</v>
      </c>
      <c r="M40" s="108">
        <v>330</v>
      </c>
      <c r="N40" s="3">
        <f>L40</f>
        <v>300</v>
      </c>
      <c r="O40" s="51">
        <f t="shared" si="0"/>
        <v>172.10999999999999</v>
      </c>
      <c r="P40" s="11">
        <v>0</v>
      </c>
      <c r="Q40" s="11">
        <v>210</v>
      </c>
      <c r="R40" s="11">
        <v>220</v>
      </c>
      <c r="S40" s="3"/>
      <c r="T40" s="3">
        <f>R40</f>
        <v>220</v>
      </c>
      <c r="U40" s="51">
        <f t="shared" si="1"/>
        <v>126.214</v>
      </c>
      <c r="V40" s="3">
        <f t="shared" si="2"/>
        <v>520</v>
      </c>
      <c r="W40" s="51">
        <f t="shared" si="3"/>
        <v>298.324</v>
      </c>
      <c r="X40" s="11">
        <v>250</v>
      </c>
      <c r="Y40" s="19">
        <v>280</v>
      </c>
      <c r="Z40" s="108">
        <v>310</v>
      </c>
      <c r="AA40" s="3"/>
      <c r="AB40" s="3">
        <f>Y40</f>
        <v>280</v>
      </c>
      <c r="AC40" s="51">
        <f t="shared" si="4"/>
        <v>160.636</v>
      </c>
      <c r="AD40" s="3">
        <f t="shared" si="5"/>
        <v>800</v>
      </c>
      <c r="AE40" s="51">
        <f t="shared" si="6"/>
        <v>458.96</v>
      </c>
      <c r="AF40" s="31"/>
    </row>
    <row r="41" spans="1:32" ht="12.75">
      <c r="A41" s="30">
        <v>2</v>
      </c>
      <c r="B41" s="3">
        <v>100</v>
      </c>
      <c r="C41" s="3" t="s">
        <v>219</v>
      </c>
      <c r="D41" s="3" t="s">
        <v>220</v>
      </c>
      <c r="E41" s="3" t="s">
        <v>28</v>
      </c>
      <c r="F41" s="1">
        <v>32303</v>
      </c>
      <c r="G41" s="3" t="s">
        <v>18</v>
      </c>
      <c r="H41" s="2">
        <v>95.8</v>
      </c>
      <c r="I41" s="51">
        <v>0.5654</v>
      </c>
      <c r="J41" s="11">
        <v>275</v>
      </c>
      <c r="K41" s="20">
        <v>295</v>
      </c>
      <c r="L41" s="19">
        <v>310</v>
      </c>
      <c r="M41" s="3"/>
      <c r="N41" s="3">
        <f>L41</f>
        <v>310</v>
      </c>
      <c r="O41" s="51">
        <f t="shared" si="0"/>
        <v>175.274</v>
      </c>
      <c r="P41" s="11">
        <v>175</v>
      </c>
      <c r="Q41" s="109">
        <v>187</v>
      </c>
      <c r="R41" s="11">
        <v>187</v>
      </c>
      <c r="S41" s="3"/>
      <c r="T41" s="3">
        <f>R41</f>
        <v>187</v>
      </c>
      <c r="U41" s="51">
        <f t="shared" si="1"/>
        <v>105.7298</v>
      </c>
      <c r="V41" s="3">
        <f t="shared" si="2"/>
        <v>497</v>
      </c>
      <c r="W41" s="51">
        <f t="shared" si="3"/>
        <v>281.0038</v>
      </c>
      <c r="X41" s="11">
        <v>255</v>
      </c>
      <c r="Y41" s="114">
        <v>272.5</v>
      </c>
      <c r="Z41" s="3">
        <v>272.5</v>
      </c>
      <c r="AA41" s="3"/>
      <c r="AB41" s="3">
        <f>Z41</f>
        <v>272.5</v>
      </c>
      <c r="AC41" s="51">
        <f t="shared" si="4"/>
        <v>154.07150000000001</v>
      </c>
      <c r="AD41" s="3">
        <f t="shared" si="5"/>
        <v>769.5</v>
      </c>
      <c r="AE41" s="51">
        <f t="shared" si="6"/>
        <v>435.0753</v>
      </c>
      <c r="AF41" s="31"/>
    </row>
    <row r="42" spans="1:32" ht="12.75">
      <c r="A42" s="30">
        <v>3</v>
      </c>
      <c r="B42" s="3">
        <v>100</v>
      </c>
      <c r="C42" s="3" t="s">
        <v>217</v>
      </c>
      <c r="D42" s="3" t="s">
        <v>25</v>
      </c>
      <c r="E42" s="3" t="s">
        <v>28</v>
      </c>
      <c r="F42" s="1">
        <v>31048</v>
      </c>
      <c r="G42" s="3" t="s">
        <v>18</v>
      </c>
      <c r="H42" s="2">
        <v>91</v>
      </c>
      <c r="I42" s="51">
        <v>0.5815</v>
      </c>
      <c r="J42" s="109">
        <v>300</v>
      </c>
      <c r="K42" s="100">
        <v>300</v>
      </c>
      <c r="L42" s="19">
        <v>300</v>
      </c>
      <c r="M42" s="3"/>
      <c r="N42" s="3">
        <f>L42</f>
        <v>300</v>
      </c>
      <c r="O42" s="51">
        <f t="shared" si="0"/>
        <v>174.45000000000002</v>
      </c>
      <c r="P42" s="11">
        <v>155</v>
      </c>
      <c r="Q42" s="11">
        <v>165</v>
      </c>
      <c r="R42" s="11">
        <v>175</v>
      </c>
      <c r="S42" s="3"/>
      <c r="T42" s="3">
        <f>R42</f>
        <v>175</v>
      </c>
      <c r="U42" s="51">
        <f t="shared" si="1"/>
        <v>101.7625</v>
      </c>
      <c r="V42" s="3">
        <f t="shared" si="2"/>
        <v>475</v>
      </c>
      <c r="W42" s="51">
        <f t="shared" si="3"/>
        <v>276.21250000000003</v>
      </c>
      <c r="X42" s="100">
        <v>242.5</v>
      </c>
      <c r="Y42" s="114">
        <v>242.5</v>
      </c>
      <c r="Z42" s="3">
        <v>242.5</v>
      </c>
      <c r="AA42" s="3"/>
      <c r="AB42" s="3">
        <f>Z42</f>
        <v>242.5</v>
      </c>
      <c r="AC42" s="51">
        <f t="shared" si="4"/>
        <v>141.01375000000002</v>
      </c>
      <c r="AD42" s="3">
        <f t="shared" si="5"/>
        <v>717.5</v>
      </c>
      <c r="AE42" s="51">
        <f t="shared" si="6"/>
        <v>417.22625</v>
      </c>
      <c r="AF42" s="31"/>
    </row>
    <row r="43" spans="1:32" ht="12.75" customHeight="1">
      <c r="A43" s="30">
        <v>1</v>
      </c>
      <c r="B43" s="3">
        <v>110</v>
      </c>
      <c r="C43" s="3" t="s">
        <v>215</v>
      </c>
      <c r="D43" s="3" t="s">
        <v>16</v>
      </c>
      <c r="E43" s="3" t="s">
        <v>28</v>
      </c>
      <c r="F43" s="1">
        <v>24058</v>
      </c>
      <c r="G43" s="3" t="s">
        <v>31</v>
      </c>
      <c r="H43" s="2">
        <v>106</v>
      </c>
      <c r="I43" s="51">
        <v>0.5795</v>
      </c>
      <c r="J43" s="109">
        <v>300</v>
      </c>
      <c r="K43" s="20">
        <v>300</v>
      </c>
      <c r="L43" s="19">
        <v>0</v>
      </c>
      <c r="M43" s="3"/>
      <c r="N43" s="3">
        <f>K43</f>
        <v>300</v>
      </c>
      <c r="O43" s="51">
        <f t="shared" si="0"/>
        <v>173.85</v>
      </c>
      <c r="P43" s="11">
        <v>200</v>
      </c>
      <c r="Q43" s="11">
        <v>210</v>
      </c>
      <c r="R43" s="11">
        <v>0</v>
      </c>
      <c r="S43" s="3"/>
      <c r="T43" s="3">
        <f>Q43</f>
        <v>210</v>
      </c>
      <c r="U43" s="51">
        <f t="shared" si="1"/>
        <v>121.69500000000001</v>
      </c>
      <c r="V43" s="3">
        <f t="shared" si="2"/>
        <v>510</v>
      </c>
      <c r="W43" s="51">
        <f t="shared" si="3"/>
        <v>295.545</v>
      </c>
      <c r="X43" s="11">
        <v>240</v>
      </c>
      <c r="Y43" s="19">
        <v>260</v>
      </c>
      <c r="Z43" s="108">
        <v>270</v>
      </c>
      <c r="AA43" s="3"/>
      <c r="AB43" s="3">
        <f>Y43</f>
        <v>260</v>
      </c>
      <c r="AC43" s="51">
        <f t="shared" si="4"/>
        <v>150.67000000000002</v>
      </c>
      <c r="AD43" s="3">
        <f t="shared" si="5"/>
        <v>770</v>
      </c>
      <c r="AE43" s="51">
        <f t="shared" si="6"/>
        <v>446.21500000000003</v>
      </c>
      <c r="AF43" s="31"/>
    </row>
    <row r="44" spans="1:32" ht="12.75">
      <c r="A44" s="30">
        <v>1</v>
      </c>
      <c r="B44" s="3">
        <v>110</v>
      </c>
      <c r="C44" s="3" t="s">
        <v>227</v>
      </c>
      <c r="D44" s="3" t="s">
        <v>16</v>
      </c>
      <c r="E44" s="3" t="s">
        <v>28</v>
      </c>
      <c r="F44" s="1"/>
      <c r="G44" s="3" t="s">
        <v>18</v>
      </c>
      <c r="H44" s="2">
        <v>105</v>
      </c>
      <c r="I44" s="51">
        <v>0.5437</v>
      </c>
      <c r="J44" s="3">
        <v>340</v>
      </c>
      <c r="K44" s="19">
        <v>355</v>
      </c>
      <c r="L44" s="114">
        <v>0</v>
      </c>
      <c r="M44" s="3"/>
      <c r="N44" s="3">
        <f>K44</f>
        <v>355</v>
      </c>
      <c r="O44" s="51">
        <f t="shared" si="0"/>
        <v>193.0135</v>
      </c>
      <c r="P44" s="108">
        <v>220</v>
      </c>
      <c r="Q44" s="108">
        <v>220</v>
      </c>
      <c r="R44" s="3">
        <v>220</v>
      </c>
      <c r="S44" s="3"/>
      <c r="T44" s="3">
        <f>R44</f>
        <v>220</v>
      </c>
      <c r="U44" s="51">
        <f t="shared" si="1"/>
        <v>119.61399999999999</v>
      </c>
      <c r="V44" s="3">
        <f t="shared" si="2"/>
        <v>575</v>
      </c>
      <c r="W44" s="51">
        <f t="shared" si="3"/>
        <v>312.6275</v>
      </c>
      <c r="X44" s="3">
        <v>270</v>
      </c>
      <c r="Y44" s="19">
        <v>280</v>
      </c>
      <c r="Z44" s="3">
        <v>287</v>
      </c>
      <c r="AA44" s="3"/>
      <c r="AB44" s="3">
        <f>Z44</f>
        <v>287</v>
      </c>
      <c r="AC44" s="51">
        <f t="shared" si="4"/>
        <v>156.0419</v>
      </c>
      <c r="AD44" s="3">
        <f t="shared" si="5"/>
        <v>862</v>
      </c>
      <c r="AE44" s="51">
        <f t="shared" si="6"/>
        <v>468.66939999999994</v>
      </c>
      <c r="AF44" s="31"/>
    </row>
    <row r="45" spans="1:32" ht="12.75">
      <c r="A45" s="30">
        <v>2</v>
      </c>
      <c r="B45" s="3">
        <v>110</v>
      </c>
      <c r="C45" s="3" t="s">
        <v>224</v>
      </c>
      <c r="D45" s="3" t="s">
        <v>225</v>
      </c>
      <c r="E45" s="3" t="s">
        <v>28</v>
      </c>
      <c r="F45" s="1">
        <v>30449</v>
      </c>
      <c r="G45" s="3" t="s">
        <v>18</v>
      </c>
      <c r="H45" s="2">
        <v>105.9</v>
      </c>
      <c r="I45" s="51">
        <v>0.5422</v>
      </c>
      <c r="J45" s="11">
        <v>280</v>
      </c>
      <c r="K45" s="20">
        <v>300</v>
      </c>
      <c r="L45" s="114">
        <v>320</v>
      </c>
      <c r="M45" s="108">
        <v>320</v>
      </c>
      <c r="N45" s="3">
        <f>K45</f>
        <v>300</v>
      </c>
      <c r="O45" s="51">
        <f t="shared" si="0"/>
        <v>162.66</v>
      </c>
      <c r="P45" s="11">
        <v>220</v>
      </c>
      <c r="Q45" s="11">
        <v>230</v>
      </c>
      <c r="R45" s="11">
        <v>235</v>
      </c>
      <c r="S45" s="3"/>
      <c r="T45" s="3">
        <f>R45</f>
        <v>235</v>
      </c>
      <c r="U45" s="51">
        <f t="shared" si="1"/>
        <v>127.417</v>
      </c>
      <c r="V45" s="3">
        <f t="shared" si="2"/>
        <v>535</v>
      </c>
      <c r="W45" s="51">
        <f t="shared" si="3"/>
        <v>290.077</v>
      </c>
      <c r="X45" s="11">
        <v>250</v>
      </c>
      <c r="Y45" s="19">
        <v>265</v>
      </c>
      <c r="Z45" s="108">
        <v>270</v>
      </c>
      <c r="AA45" s="3"/>
      <c r="AB45" s="3">
        <f>Y45</f>
        <v>265</v>
      </c>
      <c r="AC45" s="51">
        <f t="shared" si="4"/>
        <v>143.683</v>
      </c>
      <c r="AD45" s="3">
        <f t="shared" si="5"/>
        <v>800</v>
      </c>
      <c r="AE45" s="51">
        <f t="shared" si="6"/>
        <v>433.76</v>
      </c>
      <c r="AF45" s="31"/>
    </row>
    <row r="46" spans="1:32" ht="13.5" thickBot="1">
      <c r="A46" s="34">
        <v>1</v>
      </c>
      <c r="B46" s="4">
        <v>110</v>
      </c>
      <c r="C46" s="4" t="s">
        <v>481</v>
      </c>
      <c r="D46" s="4" t="s">
        <v>16</v>
      </c>
      <c r="E46" s="4" t="s">
        <v>28</v>
      </c>
      <c r="F46" s="5">
        <v>22166</v>
      </c>
      <c r="G46" s="4" t="s">
        <v>34</v>
      </c>
      <c r="H46" s="6">
        <v>109.1</v>
      </c>
      <c r="I46" s="59"/>
      <c r="J46" s="102">
        <v>280</v>
      </c>
      <c r="K46" s="121">
        <v>280</v>
      </c>
      <c r="L46" s="25">
        <v>300</v>
      </c>
      <c r="M46" s="4"/>
      <c r="N46" s="4">
        <f>L46</f>
        <v>300</v>
      </c>
      <c r="O46" s="51">
        <f t="shared" si="0"/>
        <v>0</v>
      </c>
      <c r="P46" s="41">
        <v>210</v>
      </c>
      <c r="Q46" s="102">
        <v>220</v>
      </c>
      <c r="R46" s="41">
        <v>220</v>
      </c>
      <c r="S46" s="4"/>
      <c r="T46" s="4">
        <f>R46</f>
        <v>220</v>
      </c>
      <c r="U46" s="51">
        <f t="shared" si="1"/>
        <v>0</v>
      </c>
      <c r="V46" s="3">
        <f t="shared" si="2"/>
        <v>520</v>
      </c>
      <c r="W46" s="51">
        <f t="shared" si="3"/>
        <v>0</v>
      </c>
      <c r="X46" s="41">
        <v>230</v>
      </c>
      <c r="Y46" s="25">
        <v>250</v>
      </c>
      <c r="Z46" s="4">
        <v>0</v>
      </c>
      <c r="AA46" s="4"/>
      <c r="AB46" s="4">
        <f>Y46</f>
        <v>250</v>
      </c>
      <c r="AC46" s="51">
        <f t="shared" si="4"/>
        <v>0</v>
      </c>
      <c r="AD46" s="3">
        <f t="shared" si="5"/>
        <v>770</v>
      </c>
      <c r="AE46" s="51">
        <f t="shared" si="6"/>
        <v>0</v>
      </c>
      <c r="AF46" s="35"/>
    </row>
  </sheetData>
  <sheetProtection/>
  <mergeCells count="15">
    <mergeCell ref="AD3:AE3"/>
    <mergeCell ref="AF3:AF4"/>
    <mergeCell ref="J3:O3"/>
    <mergeCell ref="P3:U3"/>
    <mergeCell ref="V3:W3"/>
    <mergeCell ref="X3:AC3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6"/>
  <sheetViews>
    <sheetView zoomScale="75" zoomScaleNormal="75" zoomScalePageLayoutView="0" workbookViewId="0" topLeftCell="A1">
      <selection activeCell="A10" sqref="A10:IV46"/>
    </sheetView>
  </sheetViews>
  <sheetFormatPr defaultColWidth="9.00390625" defaultRowHeight="12.75"/>
  <cols>
    <col min="1" max="1" width="6.00390625" style="12" customWidth="1"/>
    <col min="2" max="2" width="5.875" style="12" bestFit="1" customWidth="1"/>
    <col min="3" max="3" width="23.125" style="12" bestFit="1" customWidth="1"/>
    <col min="4" max="4" width="24.75390625" style="12" bestFit="1" customWidth="1"/>
    <col min="5" max="5" width="9.125" style="12" bestFit="1" customWidth="1"/>
    <col min="6" max="6" width="12.25390625" style="12" customWidth="1"/>
    <col min="7" max="7" width="18.75390625" style="12" bestFit="1" customWidth="1"/>
    <col min="8" max="8" width="7.625" style="13" bestFit="1" customWidth="1"/>
    <col min="9" max="9" width="7.625" style="44" bestFit="1" customWidth="1"/>
    <col min="10" max="10" width="6.375" style="12" bestFit="1" customWidth="1"/>
    <col min="11" max="11" width="7.00390625" style="7" bestFit="1" customWidth="1"/>
    <col min="12" max="12" width="6.375" style="7" bestFit="1" customWidth="1"/>
    <col min="13" max="13" width="1.875" style="12" bestFit="1" customWidth="1"/>
    <col min="14" max="14" width="6.625" style="15" bestFit="1" customWidth="1"/>
    <col min="15" max="15" width="9.875" style="44" bestFit="1" customWidth="1"/>
    <col min="16" max="18" width="7.00390625" style="12" bestFit="1" customWidth="1"/>
    <col min="19" max="19" width="4.75390625" style="12" bestFit="1" customWidth="1"/>
    <col min="20" max="20" width="7.00390625" style="15" bestFit="1" customWidth="1"/>
    <col min="21" max="21" width="6.375" style="44" bestFit="1" customWidth="1"/>
    <col min="22" max="22" width="8.875" style="15" customWidth="1"/>
    <col min="23" max="23" width="6.375" style="44" bestFit="1" customWidth="1"/>
    <col min="24" max="24" width="4.75390625" style="12" bestFit="1" customWidth="1"/>
    <col min="25" max="25" width="7.00390625" style="7" bestFit="1" customWidth="1"/>
    <col min="26" max="26" width="7.00390625" style="12" bestFit="1" customWidth="1"/>
    <col min="27" max="27" width="1.875" style="12" bestFit="1" customWidth="1"/>
    <col min="28" max="28" width="7.00390625" style="15" bestFit="1" customWidth="1"/>
    <col min="29" max="29" width="6.375" style="44" bestFit="1" customWidth="1"/>
    <col min="30" max="30" width="8.125" style="15" bestFit="1" customWidth="1"/>
    <col min="31" max="31" width="6.375" style="44" bestFit="1" customWidth="1"/>
    <col min="32" max="32" width="21.375" style="12" bestFit="1" customWidth="1"/>
    <col min="33" max="16384" width="9.125" style="12" customWidth="1"/>
  </cols>
  <sheetData>
    <row r="1" spans="3:30" ht="20.25">
      <c r="C1" s="8"/>
      <c r="D1" s="8"/>
      <c r="E1" s="8"/>
      <c r="F1" s="10" t="s">
        <v>50</v>
      </c>
      <c r="H1" s="9"/>
      <c r="I1" s="42"/>
      <c r="J1" s="8"/>
      <c r="K1" s="21"/>
      <c r="L1" s="21"/>
      <c r="M1" s="8"/>
      <c r="N1" s="8"/>
      <c r="O1" s="43"/>
      <c r="P1" s="8"/>
      <c r="Q1" s="8"/>
      <c r="R1" s="8"/>
      <c r="S1" s="8"/>
      <c r="T1" s="26"/>
      <c r="V1" s="12"/>
      <c r="AB1" s="12"/>
      <c r="AD1" s="12"/>
    </row>
    <row r="2" spans="3:31" s="27" customFormat="1" ht="12" thickBot="1">
      <c r="C2" s="18"/>
      <c r="D2" s="18"/>
      <c r="E2" s="18"/>
      <c r="F2" s="18"/>
      <c r="G2" s="18"/>
      <c r="H2" s="24"/>
      <c r="I2" s="45"/>
      <c r="J2" s="18"/>
      <c r="K2" s="22"/>
      <c r="L2" s="22"/>
      <c r="M2" s="18"/>
      <c r="N2" s="18"/>
      <c r="O2" s="45"/>
      <c r="P2" s="18"/>
      <c r="Q2" s="18"/>
      <c r="R2" s="18"/>
      <c r="S2" s="18"/>
      <c r="T2" s="28"/>
      <c r="U2" s="46"/>
      <c r="W2" s="46"/>
      <c r="Y2" s="29"/>
      <c r="AC2" s="46"/>
      <c r="AE2" s="46"/>
    </row>
    <row r="3" spans="1:32" ht="12.75">
      <c r="A3" s="140" t="s">
        <v>23</v>
      </c>
      <c r="B3" s="134" t="s">
        <v>4</v>
      </c>
      <c r="C3" s="134" t="s">
        <v>5</v>
      </c>
      <c r="D3" s="134" t="s">
        <v>26</v>
      </c>
      <c r="E3" s="134" t="s">
        <v>27</v>
      </c>
      <c r="F3" s="134" t="s">
        <v>13</v>
      </c>
      <c r="G3" s="134" t="s">
        <v>6</v>
      </c>
      <c r="H3" s="136" t="s">
        <v>3</v>
      </c>
      <c r="I3" s="138" t="s">
        <v>1</v>
      </c>
      <c r="J3" s="142" t="s">
        <v>7</v>
      </c>
      <c r="K3" s="142"/>
      <c r="L3" s="142"/>
      <c r="M3" s="142"/>
      <c r="N3" s="142"/>
      <c r="O3" s="142"/>
      <c r="P3" s="142" t="s">
        <v>8</v>
      </c>
      <c r="Q3" s="142"/>
      <c r="R3" s="142"/>
      <c r="S3" s="142"/>
      <c r="T3" s="142"/>
      <c r="U3" s="142"/>
      <c r="V3" s="142" t="s">
        <v>9</v>
      </c>
      <c r="W3" s="142"/>
      <c r="X3" s="142" t="s">
        <v>10</v>
      </c>
      <c r="Y3" s="142"/>
      <c r="Z3" s="142"/>
      <c r="AA3" s="142"/>
      <c r="AB3" s="142"/>
      <c r="AC3" s="142"/>
      <c r="AD3" s="142" t="s">
        <v>11</v>
      </c>
      <c r="AE3" s="142"/>
      <c r="AF3" s="143" t="s">
        <v>24</v>
      </c>
    </row>
    <row r="4" spans="1:32" s="14" customFormat="1" ht="12" thickBot="1">
      <c r="A4" s="141"/>
      <c r="B4" s="135"/>
      <c r="C4" s="135"/>
      <c r="D4" s="135"/>
      <c r="E4" s="135"/>
      <c r="F4" s="135"/>
      <c r="G4" s="135"/>
      <c r="H4" s="137"/>
      <c r="I4" s="139"/>
      <c r="J4" s="47">
        <v>1</v>
      </c>
      <c r="K4" s="48">
        <v>2</v>
      </c>
      <c r="L4" s="48">
        <v>3</v>
      </c>
      <c r="M4" s="47">
        <v>4</v>
      </c>
      <c r="N4" s="49" t="s">
        <v>12</v>
      </c>
      <c r="O4" s="50" t="s">
        <v>1</v>
      </c>
      <c r="P4" s="47">
        <v>1</v>
      </c>
      <c r="Q4" s="47">
        <v>2</v>
      </c>
      <c r="R4" s="47">
        <v>3</v>
      </c>
      <c r="S4" s="47">
        <v>4</v>
      </c>
      <c r="T4" s="49" t="s">
        <v>12</v>
      </c>
      <c r="U4" s="50" t="s">
        <v>1</v>
      </c>
      <c r="V4" s="47" t="s">
        <v>0</v>
      </c>
      <c r="W4" s="50" t="s">
        <v>1</v>
      </c>
      <c r="X4" s="47">
        <v>1</v>
      </c>
      <c r="Y4" s="48">
        <v>2</v>
      </c>
      <c r="Z4" s="47">
        <v>3</v>
      </c>
      <c r="AA4" s="47">
        <v>4</v>
      </c>
      <c r="AB4" s="49" t="s">
        <v>12</v>
      </c>
      <c r="AC4" s="50" t="s">
        <v>1</v>
      </c>
      <c r="AD4" s="49" t="s">
        <v>2</v>
      </c>
      <c r="AE4" s="50" t="s">
        <v>1</v>
      </c>
      <c r="AF4" s="144"/>
    </row>
    <row r="5" spans="1:32" s="77" customFormat="1" ht="15.75">
      <c r="A5" s="70"/>
      <c r="B5" s="71"/>
      <c r="C5" s="71" t="s">
        <v>259</v>
      </c>
      <c r="D5" s="71"/>
      <c r="E5" s="71"/>
      <c r="F5" s="71"/>
      <c r="G5" s="71"/>
      <c r="H5" s="72"/>
      <c r="I5" s="73"/>
      <c r="J5" s="74"/>
      <c r="K5" s="91"/>
      <c r="L5" s="91"/>
      <c r="M5" s="74"/>
      <c r="N5" s="92"/>
      <c r="O5" s="75"/>
      <c r="P5" s="74"/>
      <c r="Q5" s="74"/>
      <c r="R5" s="74"/>
      <c r="S5" s="74"/>
      <c r="T5" s="92"/>
      <c r="U5" s="75"/>
      <c r="V5" s="74"/>
      <c r="W5" s="75"/>
      <c r="X5" s="74"/>
      <c r="Y5" s="91"/>
      <c r="Z5" s="74"/>
      <c r="AA5" s="74"/>
      <c r="AB5" s="92"/>
      <c r="AC5" s="75"/>
      <c r="AD5" s="92"/>
      <c r="AE5" s="75"/>
      <c r="AF5" s="76"/>
    </row>
    <row r="6" spans="1:75" s="3" customFormat="1" ht="12.75">
      <c r="A6" s="30" t="s">
        <v>473</v>
      </c>
      <c r="B6" s="3">
        <v>90</v>
      </c>
      <c r="C6" s="108" t="s">
        <v>193</v>
      </c>
      <c r="D6" s="3" t="s">
        <v>194</v>
      </c>
      <c r="E6" s="3" t="s">
        <v>28</v>
      </c>
      <c r="F6" s="1">
        <v>28676</v>
      </c>
      <c r="G6" s="3" t="s">
        <v>18</v>
      </c>
      <c r="H6" s="2">
        <v>83.5</v>
      </c>
      <c r="I6" s="51">
        <v>0.6671</v>
      </c>
      <c r="J6" s="20">
        <v>260</v>
      </c>
      <c r="K6" s="108">
        <v>273</v>
      </c>
      <c r="L6" s="11">
        <v>273</v>
      </c>
      <c r="M6" s="56"/>
      <c r="N6" s="3">
        <f>L6</f>
        <v>273</v>
      </c>
      <c r="O6" s="51">
        <f aca="true" t="shared" si="0" ref="O6:O46">N6*I6</f>
        <v>182.1183</v>
      </c>
      <c r="P6" s="108">
        <v>132.5</v>
      </c>
      <c r="Q6" s="108">
        <v>132.5</v>
      </c>
      <c r="R6" s="108">
        <v>132.5</v>
      </c>
      <c r="U6" s="126">
        <f aca="true" t="shared" si="1" ref="U6:U46">T6*I6</f>
        <v>0</v>
      </c>
      <c r="V6" s="3">
        <f>T6+N6</f>
        <v>273</v>
      </c>
      <c r="W6" s="126">
        <f aca="true" t="shared" si="2" ref="W6:W46">V6*I6</f>
        <v>182.1183</v>
      </c>
      <c r="X6" s="3">
        <v>200</v>
      </c>
      <c r="AB6" s="3">
        <v>0</v>
      </c>
      <c r="AC6" s="126">
        <f aca="true" t="shared" si="3" ref="AC6:AC46">AB6*I6</f>
        <v>0</v>
      </c>
      <c r="AD6" s="3">
        <v>0</v>
      </c>
      <c r="AE6" s="126">
        <f aca="true" t="shared" si="4" ref="AE6:AE46">AD6*I6</f>
        <v>0</v>
      </c>
      <c r="AF6" s="3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36"/>
    </row>
    <row r="7" spans="1:32" ht="12.75">
      <c r="A7" s="32"/>
      <c r="B7" s="11"/>
      <c r="C7" s="11"/>
      <c r="D7" s="11"/>
      <c r="E7" s="11"/>
      <c r="F7" s="16"/>
      <c r="G7" s="11"/>
      <c r="H7" s="17"/>
      <c r="I7" s="52"/>
      <c r="J7" s="3"/>
      <c r="K7" s="108"/>
      <c r="L7" s="114"/>
      <c r="M7" s="3"/>
      <c r="N7" s="3"/>
      <c r="O7" s="51">
        <f t="shared" si="0"/>
        <v>0</v>
      </c>
      <c r="P7" s="108"/>
      <c r="Q7" s="3"/>
      <c r="R7" s="3"/>
      <c r="S7" s="3"/>
      <c r="T7" s="3"/>
      <c r="U7" s="126">
        <f t="shared" si="1"/>
        <v>0</v>
      </c>
      <c r="V7" s="3"/>
      <c r="W7" s="126">
        <f t="shared" si="2"/>
        <v>0</v>
      </c>
      <c r="X7" s="3"/>
      <c r="Y7" s="19"/>
      <c r="Z7" s="3"/>
      <c r="AA7" s="3"/>
      <c r="AB7" s="3"/>
      <c r="AC7" s="126">
        <f t="shared" si="3"/>
        <v>0</v>
      </c>
      <c r="AD7" s="3"/>
      <c r="AE7" s="126">
        <f t="shared" si="4"/>
        <v>0</v>
      </c>
      <c r="AF7" s="31"/>
    </row>
    <row r="8" spans="1:32" ht="12.75">
      <c r="A8" s="30">
        <v>1</v>
      </c>
      <c r="B8" s="3">
        <v>90</v>
      </c>
      <c r="C8" s="3" t="s">
        <v>490</v>
      </c>
      <c r="D8" s="3" t="s">
        <v>485</v>
      </c>
      <c r="E8" s="3" t="s">
        <v>28</v>
      </c>
      <c r="F8" s="1" t="s">
        <v>491</v>
      </c>
      <c r="G8" s="3" t="s">
        <v>18</v>
      </c>
      <c r="H8" s="2">
        <v>89.5</v>
      </c>
      <c r="I8" s="51"/>
      <c r="J8" s="20"/>
      <c r="K8" s="3"/>
      <c r="L8" s="11"/>
      <c r="M8" s="56"/>
      <c r="N8" s="3"/>
      <c r="O8" s="51">
        <f t="shared" si="0"/>
        <v>0</v>
      </c>
      <c r="P8" s="3"/>
      <c r="Q8" s="3"/>
      <c r="R8" s="3"/>
      <c r="S8" s="3"/>
      <c r="T8" s="3"/>
      <c r="U8" s="126">
        <f t="shared" si="1"/>
        <v>0</v>
      </c>
      <c r="V8" s="3">
        <f>T8+N8</f>
        <v>0</v>
      </c>
      <c r="W8" s="126">
        <f t="shared" si="2"/>
        <v>0</v>
      </c>
      <c r="X8" s="3">
        <v>260</v>
      </c>
      <c r="Y8" s="3">
        <v>280</v>
      </c>
      <c r="Z8" s="108">
        <v>297.5</v>
      </c>
      <c r="AA8" s="3"/>
      <c r="AB8" s="3">
        <f>Y8</f>
        <v>280</v>
      </c>
      <c r="AC8" s="126">
        <f t="shared" si="3"/>
        <v>0</v>
      </c>
      <c r="AD8" s="3">
        <f>AB8+V8</f>
        <v>280</v>
      </c>
      <c r="AE8" s="126">
        <f t="shared" si="4"/>
        <v>0</v>
      </c>
      <c r="AF8" s="31"/>
    </row>
    <row r="9" spans="1:32" ht="12.75">
      <c r="A9" s="30"/>
      <c r="B9" s="3"/>
      <c r="C9" s="3"/>
      <c r="D9" s="3"/>
      <c r="E9" s="3"/>
      <c r="F9" s="1"/>
      <c r="G9" s="3"/>
      <c r="H9" s="2"/>
      <c r="I9" s="51"/>
      <c r="J9" s="20"/>
      <c r="K9" s="3"/>
      <c r="L9" s="11"/>
      <c r="M9" s="56"/>
      <c r="N9" s="3"/>
      <c r="O9" s="51">
        <f t="shared" si="0"/>
        <v>0</v>
      </c>
      <c r="P9" s="3"/>
      <c r="Q9" s="3"/>
      <c r="R9" s="3"/>
      <c r="S9" s="3"/>
      <c r="T9" s="3"/>
      <c r="U9" s="126">
        <f t="shared" si="1"/>
        <v>0</v>
      </c>
      <c r="V9" s="3"/>
      <c r="W9" s="126">
        <f t="shared" si="2"/>
        <v>0</v>
      </c>
      <c r="X9" s="3"/>
      <c r="Y9" s="3"/>
      <c r="Z9" s="108"/>
      <c r="AA9" s="3"/>
      <c r="AB9" s="3"/>
      <c r="AC9" s="126">
        <f t="shared" si="3"/>
        <v>0</v>
      </c>
      <c r="AD9" s="3"/>
      <c r="AE9" s="126">
        <f t="shared" si="4"/>
        <v>0</v>
      </c>
      <c r="AF9" s="31"/>
    </row>
    <row r="10" spans="1:32" ht="12.75" customHeight="1">
      <c r="A10" s="30">
        <v>1</v>
      </c>
      <c r="B10" s="3">
        <v>56</v>
      </c>
      <c r="C10" s="3" t="s">
        <v>201</v>
      </c>
      <c r="D10" s="3" t="s">
        <v>15</v>
      </c>
      <c r="E10" s="3" t="s">
        <v>28</v>
      </c>
      <c r="F10" s="1">
        <v>34687</v>
      </c>
      <c r="G10" s="3" t="s">
        <v>20</v>
      </c>
      <c r="H10" s="2">
        <v>55.5</v>
      </c>
      <c r="I10" s="51">
        <v>0.9542</v>
      </c>
      <c r="J10" s="19">
        <v>185</v>
      </c>
      <c r="K10" s="19">
        <v>200</v>
      </c>
      <c r="L10" s="19">
        <v>205</v>
      </c>
      <c r="M10" s="3"/>
      <c r="N10" s="3">
        <f>L10</f>
        <v>205</v>
      </c>
      <c r="O10" s="51">
        <f t="shared" si="0"/>
        <v>195.61100000000002</v>
      </c>
      <c r="P10" s="19">
        <v>100</v>
      </c>
      <c r="Q10" s="3">
        <v>110</v>
      </c>
      <c r="R10" s="3"/>
      <c r="S10" s="3"/>
      <c r="T10" s="3">
        <f>Q10</f>
        <v>110</v>
      </c>
      <c r="U10" s="126">
        <f t="shared" si="1"/>
        <v>104.962</v>
      </c>
      <c r="V10" s="3">
        <f aca="true" t="shared" si="5" ref="V10:V35">T10+N10</f>
        <v>315</v>
      </c>
      <c r="W10" s="126">
        <f t="shared" si="2"/>
        <v>300.57300000000004</v>
      </c>
      <c r="X10" s="3">
        <v>195</v>
      </c>
      <c r="Y10" s="19">
        <v>205</v>
      </c>
      <c r="Z10" s="108">
        <v>210</v>
      </c>
      <c r="AA10" s="3"/>
      <c r="AB10" s="3">
        <f>Y10</f>
        <v>205</v>
      </c>
      <c r="AC10" s="126">
        <f t="shared" si="3"/>
        <v>195.61100000000002</v>
      </c>
      <c r="AD10" s="3">
        <f aca="true" t="shared" si="6" ref="AD10:AD35">AB10+V10</f>
        <v>520</v>
      </c>
      <c r="AE10" s="126">
        <f t="shared" si="4"/>
        <v>496.184</v>
      </c>
      <c r="AF10" s="31"/>
    </row>
    <row r="11" spans="1:32" ht="12.75">
      <c r="A11" s="32">
        <v>1</v>
      </c>
      <c r="B11" s="11">
        <v>75</v>
      </c>
      <c r="C11" s="11" t="s">
        <v>190</v>
      </c>
      <c r="D11" s="11" t="s">
        <v>38</v>
      </c>
      <c r="E11" s="11" t="s">
        <v>28</v>
      </c>
      <c r="F11" s="16">
        <v>33704</v>
      </c>
      <c r="G11" s="11" t="s">
        <v>21</v>
      </c>
      <c r="H11" s="17">
        <v>72.5</v>
      </c>
      <c r="I11" s="52">
        <v>0.7033</v>
      </c>
      <c r="J11" s="3">
        <v>260</v>
      </c>
      <c r="K11" s="108">
        <v>275</v>
      </c>
      <c r="L11" s="114">
        <v>275</v>
      </c>
      <c r="M11" s="3"/>
      <c r="N11" s="3">
        <f>J11</f>
        <v>260</v>
      </c>
      <c r="O11" s="51">
        <f t="shared" si="0"/>
        <v>182.858</v>
      </c>
      <c r="P11" s="108">
        <v>180</v>
      </c>
      <c r="Q11" s="3">
        <v>180</v>
      </c>
      <c r="R11" s="3">
        <v>190</v>
      </c>
      <c r="S11" s="3"/>
      <c r="T11" s="3">
        <f>R11</f>
        <v>190</v>
      </c>
      <c r="U11" s="126">
        <f t="shared" si="1"/>
        <v>133.627</v>
      </c>
      <c r="V11" s="3">
        <f t="shared" si="5"/>
        <v>450</v>
      </c>
      <c r="W11" s="126">
        <f t="shared" si="2"/>
        <v>316.485</v>
      </c>
      <c r="X11" s="3">
        <v>230</v>
      </c>
      <c r="Y11" s="19">
        <v>247.5</v>
      </c>
      <c r="Z11" s="3">
        <v>260</v>
      </c>
      <c r="AA11" s="3"/>
      <c r="AB11" s="3">
        <f>Z11</f>
        <v>260</v>
      </c>
      <c r="AC11" s="126">
        <f t="shared" si="3"/>
        <v>182.858</v>
      </c>
      <c r="AD11" s="3">
        <f t="shared" si="6"/>
        <v>710</v>
      </c>
      <c r="AE11" s="126">
        <f t="shared" si="4"/>
        <v>499.343</v>
      </c>
      <c r="AF11" s="31"/>
    </row>
    <row r="12" spans="1:32" ht="12.75">
      <c r="A12" s="30">
        <v>1</v>
      </c>
      <c r="B12" s="3">
        <v>75</v>
      </c>
      <c r="C12" s="3" t="s">
        <v>191</v>
      </c>
      <c r="D12" s="3" t="s">
        <v>16</v>
      </c>
      <c r="E12" s="3" t="s">
        <v>28</v>
      </c>
      <c r="F12" s="1">
        <v>26338</v>
      </c>
      <c r="G12" s="3" t="s">
        <v>30</v>
      </c>
      <c r="H12" s="2">
        <v>72.5</v>
      </c>
      <c r="I12" s="51">
        <v>0.6828</v>
      </c>
      <c r="J12" s="11">
        <v>270</v>
      </c>
      <c r="K12" s="19">
        <v>300</v>
      </c>
      <c r="L12" s="19">
        <v>310</v>
      </c>
      <c r="M12" s="3"/>
      <c r="N12" s="3">
        <f>L12</f>
        <v>310</v>
      </c>
      <c r="O12" s="51">
        <f t="shared" si="0"/>
        <v>211.66799999999998</v>
      </c>
      <c r="P12" s="11">
        <v>170</v>
      </c>
      <c r="Q12" s="11">
        <v>190</v>
      </c>
      <c r="R12" s="109">
        <v>200</v>
      </c>
      <c r="S12" s="3"/>
      <c r="T12" s="3">
        <f>Q12</f>
        <v>190</v>
      </c>
      <c r="U12" s="126">
        <f t="shared" si="1"/>
        <v>129.732</v>
      </c>
      <c r="V12" s="3">
        <f t="shared" si="5"/>
        <v>500</v>
      </c>
      <c r="W12" s="126">
        <f t="shared" si="2"/>
        <v>341.4</v>
      </c>
      <c r="X12" s="11">
        <v>240</v>
      </c>
      <c r="Y12" s="19">
        <v>260</v>
      </c>
      <c r="Z12" s="3">
        <v>0</v>
      </c>
      <c r="AA12" s="3"/>
      <c r="AB12" s="3">
        <f>Y12</f>
        <v>260</v>
      </c>
      <c r="AC12" s="126">
        <f t="shared" si="3"/>
        <v>177.528</v>
      </c>
      <c r="AD12" s="3">
        <f t="shared" si="6"/>
        <v>760</v>
      </c>
      <c r="AE12" s="126">
        <f t="shared" si="4"/>
        <v>518.928</v>
      </c>
      <c r="AF12" s="31"/>
    </row>
    <row r="13" spans="1:32" ht="12.75">
      <c r="A13" s="30">
        <v>1</v>
      </c>
      <c r="B13" s="3">
        <v>75</v>
      </c>
      <c r="C13" s="3" t="s">
        <v>191</v>
      </c>
      <c r="D13" s="3" t="s">
        <v>16</v>
      </c>
      <c r="E13" s="3" t="s">
        <v>28</v>
      </c>
      <c r="F13" s="1">
        <v>26338</v>
      </c>
      <c r="G13" s="3" t="s">
        <v>18</v>
      </c>
      <c r="H13" s="2">
        <v>72.5</v>
      </c>
      <c r="I13" s="51">
        <v>0.6828</v>
      </c>
      <c r="J13" s="11">
        <v>270</v>
      </c>
      <c r="K13" s="19">
        <v>300</v>
      </c>
      <c r="L13" s="19">
        <v>310</v>
      </c>
      <c r="M13" s="3"/>
      <c r="N13" s="3">
        <f>L13</f>
        <v>310</v>
      </c>
      <c r="O13" s="51">
        <f t="shared" si="0"/>
        <v>211.66799999999998</v>
      </c>
      <c r="P13" s="11">
        <v>170</v>
      </c>
      <c r="Q13" s="11">
        <v>190</v>
      </c>
      <c r="R13" s="109">
        <v>200</v>
      </c>
      <c r="S13" s="3"/>
      <c r="T13" s="3">
        <f>Q13</f>
        <v>190</v>
      </c>
      <c r="U13" s="126">
        <f t="shared" si="1"/>
        <v>129.732</v>
      </c>
      <c r="V13" s="3">
        <f t="shared" si="5"/>
        <v>500</v>
      </c>
      <c r="W13" s="126">
        <f t="shared" si="2"/>
        <v>341.4</v>
      </c>
      <c r="X13" s="11">
        <v>240</v>
      </c>
      <c r="Y13" s="101">
        <v>260</v>
      </c>
      <c r="Z13" s="3">
        <v>0</v>
      </c>
      <c r="AA13" s="3"/>
      <c r="AB13" s="3">
        <f>Y13</f>
        <v>260</v>
      </c>
      <c r="AC13" s="126">
        <f t="shared" si="3"/>
        <v>177.528</v>
      </c>
      <c r="AD13" s="3">
        <f t="shared" si="6"/>
        <v>760</v>
      </c>
      <c r="AE13" s="126">
        <f t="shared" si="4"/>
        <v>518.928</v>
      </c>
      <c r="AF13" s="31"/>
    </row>
    <row r="14" spans="1:32" ht="12.75">
      <c r="A14" s="30">
        <v>2</v>
      </c>
      <c r="B14" s="3">
        <v>75</v>
      </c>
      <c r="C14" s="108" t="s">
        <v>124</v>
      </c>
      <c r="D14" s="3" t="s">
        <v>150</v>
      </c>
      <c r="E14" s="3" t="s">
        <v>125</v>
      </c>
      <c r="F14" s="1">
        <v>27384</v>
      </c>
      <c r="G14" s="3" t="s">
        <v>18</v>
      </c>
      <c r="H14" s="2">
        <v>74.4</v>
      </c>
      <c r="I14" s="51">
        <v>0.6687</v>
      </c>
      <c r="J14" s="100">
        <v>300</v>
      </c>
      <c r="K14" s="108">
        <v>300</v>
      </c>
      <c r="L14" s="109">
        <v>300</v>
      </c>
      <c r="M14" s="56"/>
      <c r="N14" s="3"/>
      <c r="O14" s="51">
        <f t="shared" si="0"/>
        <v>0</v>
      </c>
      <c r="P14" s="108">
        <v>175</v>
      </c>
      <c r="Q14" s="3">
        <v>175</v>
      </c>
      <c r="R14" s="108">
        <v>190</v>
      </c>
      <c r="S14" s="3"/>
      <c r="T14" s="3">
        <f>Q14</f>
        <v>175</v>
      </c>
      <c r="U14" s="126">
        <f t="shared" si="1"/>
        <v>117.0225</v>
      </c>
      <c r="V14" s="3">
        <f t="shared" si="5"/>
        <v>175</v>
      </c>
      <c r="W14" s="126">
        <f t="shared" si="2"/>
        <v>117.0225</v>
      </c>
      <c r="X14" s="3">
        <v>255</v>
      </c>
      <c r="Y14" s="108">
        <v>280</v>
      </c>
      <c r="Z14" s="108">
        <v>290</v>
      </c>
      <c r="AA14" s="3"/>
      <c r="AB14" s="3">
        <f>X14</f>
        <v>255</v>
      </c>
      <c r="AC14" s="126">
        <f t="shared" si="3"/>
        <v>170.5185</v>
      </c>
      <c r="AD14" s="3">
        <f t="shared" si="6"/>
        <v>430</v>
      </c>
      <c r="AE14" s="126">
        <f t="shared" si="4"/>
        <v>287.541</v>
      </c>
      <c r="AF14" s="31"/>
    </row>
    <row r="15" spans="1:32" ht="12.75">
      <c r="A15" s="30" t="s">
        <v>473</v>
      </c>
      <c r="B15" s="3">
        <v>75</v>
      </c>
      <c r="C15" s="108" t="s">
        <v>182</v>
      </c>
      <c r="D15" s="3" t="s">
        <v>183</v>
      </c>
      <c r="E15" s="3" t="s">
        <v>28</v>
      </c>
      <c r="F15" s="1">
        <v>26683</v>
      </c>
      <c r="G15" s="3" t="s">
        <v>18</v>
      </c>
      <c r="H15" s="2">
        <v>74.6</v>
      </c>
      <c r="I15" s="51">
        <v>0.6673</v>
      </c>
      <c r="J15" s="11">
        <v>310</v>
      </c>
      <c r="K15" s="114">
        <v>330</v>
      </c>
      <c r="L15" s="114">
        <v>330</v>
      </c>
      <c r="M15" s="3"/>
      <c r="N15" s="3">
        <f>J15</f>
        <v>310</v>
      </c>
      <c r="O15" s="51">
        <f t="shared" si="0"/>
        <v>206.863</v>
      </c>
      <c r="P15" s="109">
        <v>235</v>
      </c>
      <c r="Q15" s="108">
        <v>235</v>
      </c>
      <c r="R15" s="108">
        <v>235</v>
      </c>
      <c r="S15" s="3"/>
      <c r="T15" s="3"/>
      <c r="U15" s="126">
        <f t="shared" si="1"/>
        <v>0</v>
      </c>
      <c r="V15" s="3">
        <f t="shared" si="5"/>
        <v>310</v>
      </c>
      <c r="W15" s="126">
        <f t="shared" si="2"/>
        <v>206.863</v>
      </c>
      <c r="X15" s="11">
        <v>260</v>
      </c>
      <c r="Y15" s="19"/>
      <c r="Z15" s="3"/>
      <c r="AA15" s="3"/>
      <c r="AB15" s="3"/>
      <c r="AC15" s="126">
        <f t="shared" si="3"/>
        <v>0</v>
      </c>
      <c r="AD15" s="3">
        <f t="shared" si="6"/>
        <v>310</v>
      </c>
      <c r="AE15" s="126">
        <f t="shared" si="4"/>
        <v>206.863</v>
      </c>
      <c r="AF15" s="31"/>
    </row>
    <row r="16" spans="1:32" ht="12.75">
      <c r="A16" s="30">
        <v>1</v>
      </c>
      <c r="B16" s="3">
        <v>75</v>
      </c>
      <c r="C16" s="3" t="s">
        <v>186</v>
      </c>
      <c r="D16" s="3" t="s">
        <v>15</v>
      </c>
      <c r="E16" s="3" t="s">
        <v>28</v>
      </c>
      <c r="F16" s="1">
        <v>34800</v>
      </c>
      <c r="G16" s="3" t="s">
        <v>20</v>
      </c>
      <c r="H16" s="2">
        <v>73.4</v>
      </c>
      <c r="I16" s="51">
        <v>0.7301</v>
      </c>
      <c r="J16" s="11">
        <v>165</v>
      </c>
      <c r="K16" s="19">
        <v>175</v>
      </c>
      <c r="L16" s="19">
        <v>190</v>
      </c>
      <c r="M16" s="3"/>
      <c r="N16" s="3">
        <f>L16</f>
        <v>190</v>
      </c>
      <c r="O16" s="51">
        <f t="shared" si="0"/>
        <v>138.719</v>
      </c>
      <c r="P16" s="11">
        <v>100</v>
      </c>
      <c r="Q16" s="108">
        <v>105</v>
      </c>
      <c r="R16" s="3">
        <v>107.5</v>
      </c>
      <c r="S16" s="3"/>
      <c r="T16" s="3">
        <f>R16</f>
        <v>107.5</v>
      </c>
      <c r="U16" s="126">
        <f t="shared" si="1"/>
        <v>78.48575</v>
      </c>
      <c r="V16" s="3">
        <f t="shared" si="5"/>
        <v>297.5</v>
      </c>
      <c r="W16" s="126">
        <f t="shared" si="2"/>
        <v>217.20475</v>
      </c>
      <c r="X16" s="11">
        <v>150</v>
      </c>
      <c r="Y16" s="19">
        <v>165</v>
      </c>
      <c r="Z16" s="3">
        <v>180</v>
      </c>
      <c r="AA16" s="3"/>
      <c r="AB16" s="3">
        <f>Z16</f>
        <v>180</v>
      </c>
      <c r="AC16" s="126">
        <f t="shared" si="3"/>
        <v>131.418</v>
      </c>
      <c r="AD16" s="3">
        <f t="shared" si="6"/>
        <v>477.5</v>
      </c>
      <c r="AE16" s="126">
        <f t="shared" si="4"/>
        <v>348.62275</v>
      </c>
      <c r="AF16" s="31"/>
    </row>
    <row r="17" spans="1:32" ht="12.75">
      <c r="A17" s="30" t="s">
        <v>473</v>
      </c>
      <c r="B17" s="3">
        <v>75</v>
      </c>
      <c r="C17" s="3" t="s">
        <v>487</v>
      </c>
      <c r="D17" s="3" t="s">
        <v>485</v>
      </c>
      <c r="E17" s="3" t="s">
        <v>28</v>
      </c>
      <c r="F17" s="1">
        <v>34576</v>
      </c>
      <c r="G17" s="3" t="s">
        <v>19</v>
      </c>
      <c r="H17" s="2" t="s">
        <v>488</v>
      </c>
      <c r="I17" s="51"/>
      <c r="J17" s="100">
        <v>177.5</v>
      </c>
      <c r="K17" s="108">
        <v>177.5</v>
      </c>
      <c r="L17" s="11"/>
      <c r="M17" s="56"/>
      <c r="N17" s="3"/>
      <c r="O17" s="51">
        <f t="shared" si="0"/>
        <v>0</v>
      </c>
      <c r="P17" s="3"/>
      <c r="Q17" s="3"/>
      <c r="R17" s="3"/>
      <c r="S17" s="3"/>
      <c r="T17" s="3"/>
      <c r="U17" s="126">
        <f t="shared" si="1"/>
        <v>0</v>
      </c>
      <c r="V17" s="3">
        <f t="shared" si="5"/>
        <v>0</v>
      </c>
      <c r="W17" s="126">
        <f t="shared" si="2"/>
        <v>0</v>
      </c>
      <c r="X17" s="3"/>
      <c r="Y17" s="3"/>
      <c r="Z17" s="3"/>
      <c r="AA17" s="3"/>
      <c r="AB17" s="3"/>
      <c r="AC17" s="126">
        <f t="shared" si="3"/>
        <v>0</v>
      </c>
      <c r="AD17" s="3">
        <f t="shared" si="6"/>
        <v>0</v>
      </c>
      <c r="AE17" s="126">
        <f t="shared" si="4"/>
        <v>0</v>
      </c>
      <c r="AF17" s="31"/>
    </row>
    <row r="18" spans="1:32" ht="12.75">
      <c r="A18" s="30">
        <v>1</v>
      </c>
      <c r="B18" s="3">
        <v>82.5</v>
      </c>
      <c r="C18" s="3" t="s">
        <v>292</v>
      </c>
      <c r="D18" s="3" t="s">
        <v>485</v>
      </c>
      <c r="E18" s="3" t="s">
        <v>28</v>
      </c>
      <c r="F18" s="1" t="s">
        <v>486</v>
      </c>
      <c r="G18" s="3" t="s">
        <v>21</v>
      </c>
      <c r="H18" s="2">
        <v>78</v>
      </c>
      <c r="I18" s="51"/>
      <c r="J18" s="11">
        <v>200</v>
      </c>
      <c r="K18" s="19">
        <v>215</v>
      </c>
      <c r="L18" s="114">
        <v>225</v>
      </c>
      <c r="M18" s="3"/>
      <c r="N18" s="3">
        <f>K18</f>
        <v>215</v>
      </c>
      <c r="O18" s="51">
        <f t="shared" si="0"/>
        <v>0</v>
      </c>
      <c r="P18" s="11"/>
      <c r="Q18" s="11"/>
      <c r="R18" s="11"/>
      <c r="S18" s="3"/>
      <c r="T18" s="3"/>
      <c r="U18" s="126">
        <f t="shared" si="1"/>
        <v>0</v>
      </c>
      <c r="V18" s="3">
        <f t="shared" si="5"/>
        <v>215</v>
      </c>
      <c r="W18" s="126">
        <f t="shared" si="2"/>
        <v>0</v>
      </c>
      <c r="X18" s="11"/>
      <c r="Y18" s="19"/>
      <c r="Z18" s="3"/>
      <c r="AA18" s="3"/>
      <c r="AB18" s="3"/>
      <c r="AC18" s="126">
        <f t="shared" si="3"/>
        <v>0</v>
      </c>
      <c r="AD18" s="3">
        <f t="shared" si="6"/>
        <v>215</v>
      </c>
      <c r="AE18" s="126">
        <f t="shared" si="4"/>
        <v>0</v>
      </c>
      <c r="AF18" s="31"/>
    </row>
    <row r="19" spans="1:32" ht="12.75">
      <c r="A19" s="30">
        <v>1</v>
      </c>
      <c r="B19" s="3">
        <v>82.5</v>
      </c>
      <c r="C19" s="3" t="s">
        <v>199</v>
      </c>
      <c r="D19" s="3" t="s">
        <v>36</v>
      </c>
      <c r="E19" s="3" t="s">
        <v>28</v>
      </c>
      <c r="F19" s="1">
        <v>30260</v>
      </c>
      <c r="G19" s="3" t="s">
        <v>18</v>
      </c>
      <c r="H19" s="2">
        <v>79.6</v>
      </c>
      <c r="I19" s="51">
        <v>0.6352</v>
      </c>
      <c r="J19" s="19">
        <v>170</v>
      </c>
      <c r="K19" s="19">
        <v>190</v>
      </c>
      <c r="L19" s="19">
        <v>210</v>
      </c>
      <c r="M19" s="3"/>
      <c r="N19" s="3">
        <f>L19</f>
        <v>210</v>
      </c>
      <c r="O19" s="51">
        <f t="shared" si="0"/>
        <v>133.392</v>
      </c>
      <c r="P19" s="19">
        <v>150</v>
      </c>
      <c r="Q19" s="108">
        <v>160</v>
      </c>
      <c r="R19" s="3">
        <v>160</v>
      </c>
      <c r="S19" s="11"/>
      <c r="T19" s="3">
        <f>R19</f>
        <v>160</v>
      </c>
      <c r="U19" s="126">
        <f t="shared" si="1"/>
        <v>101.632</v>
      </c>
      <c r="V19" s="3">
        <f t="shared" si="5"/>
        <v>370</v>
      </c>
      <c r="W19" s="126">
        <f t="shared" si="2"/>
        <v>235.024</v>
      </c>
      <c r="X19" s="3">
        <v>170</v>
      </c>
      <c r="Y19" s="19">
        <v>190</v>
      </c>
      <c r="Z19" s="3">
        <v>210</v>
      </c>
      <c r="AA19" s="3"/>
      <c r="AB19" s="3">
        <f>Z19</f>
        <v>210</v>
      </c>
      <c r="AC19" s="126">
        <f t="shared" si="3"/>
        <v>133.392</v>
      </c>
      <c r="AD19" s="3">
        <f t="shared" si="6"/>
        <v>580</v>
      </c>
      <c r="AE19" s="126">
        <f t="shared" si="4"/>
        <v>368.416</v>
      </c>
      <c r="AF19" s="31"/>
    </row>
    <row r="20" spans="1:75" s="3" customFormat="1" ht="12.75">
      <c r="A20" s="32">
        <v>2</v>
      </c>
      <c r="B20" s="11">
        <v>82.5</v>
      </c>
      <c r="C20" s="11" t="s">
        <v>189</v>
      </c>
      <c r="D20" s="11" t="s">
        <v>22</v>
      </c>
      <c r="E20" s="11" t="s">
        <v>28</v>
      </c>
      <c r="F20" s="16">
        <v>30430</v>
      </c>
      <c r="G20" s="11" t="s">
        <v>18</v>
      </c>
      <c r="H20" s="17">
        <v>82</v>
      </c>
      <c r="I20" s="52">
        <v>0.6219</v>
      </c>
      <c r="L20" s="19"/>
      <c r="O20" s="51">
        <f t="shared" si="0"/>
        <v>0</v>
      </c>
      <c r="U20" s="126">
        <f t="shared" si="1"/>
        <v>0</v>
      </c>
      <c r="V20" s="3">
        <f t="shared" si="5"/>
        <v>0</v>
      </c>
      <c r="W20" s="126">
        <f t="shared" si="2"/>
        <v>0</v>
      </c>
      <c r="X20" s="3">
        <v>240</v>
      </c>
      <c r="Y20" s="19">
        <v>252.5</v>
      </c>
      <c r="Z20" s="3">
        <v>260</v>
      </c>
      <c r="AB20" s="3">
        <f>Z20</f>
        <v>260</v>
      </c>
      <c r="AC20" s="126">
        <f t="shared" si="3"/>
        <v>161.694</v>
      </c>
      <c r="AD20" s="3">
        <f t="shared" si="6"/>
        <v>260</v>
      </c>
      <c r="AE20" s="126">
        <f t="shared" si="4"/>
        <v>161.694</v>
      </c>
      <c r="AF20" s="31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36"/>
    </row>
    <row r="21" spans="1:75" s="3" customFormat="1" ht="12.75">
      <c r="A21" s="30">
        <v>1</v>
      </c>
      <c r="B21" s="3">
        <v>82.5</v>
      </c>
      <c r="C21" s="3" t="s">
        <v>52</v>
      </c>
      <c r="D21" s="3" t="s">
        <v>36</v>
      </c>
      <c r="E21" s="3" t="s">
        <v>28</v>
      </c>
      <c r="F21" s="1">
        <v>34549</v>
      </c>
      <c r="G21" s="3" t="s">
        <v>19</v>
      </c>
      <c r="H21" s="2">
        <v>82.3</v>
      </c>
      <c r="I21" s="51">
        <v>0.6575</v>
      </c>
      <c r="J21" s="100">
        <v>260</v>
      </c>
      <c r="K21" s="3">
        <v>260</v>
      </c>
      <c r="L21" s="109">
        <v>270</v>
      </c>
      <c r="M21" s="56"/>
      <c r="N21" s="3">
        <f>K21</f>
        <v>260</v>
      </c>
      <c r="O21" s="51">
        <f t="shared" si="0"/>
        <v>170.95</v>
      </c>
      <c r="P21" s="3">
        <v>125</v>
      </c>
      <c r="Q21" s="3">
        <v>135</v>
      </c>
      <c r="R21" s="108">
        <v>145</v>
      </c>
      <c r="T21" s="3">
        <f>Q21</f>
        <v>135</v>
      </c>
      <c r="U21" s="126">
        <f t="shared" si="1"/>
        <v>88.7625</v>
      </c>
      <c r="V21" s="3">
        <f t="shared" si="5"/>
        <v>395</v>
      </c>
      <c r="W21" s="126">
        <f t="shared" si="2"/>
        <v>259.7125</v>
      </c>
      <c r="X21" s="3">
        <v>225</v>
      </c>
      <c r="Y21" s="3">
        <v>240</v>
      </c>
      <c r="Z21" s="108">
        <v>252.5</v>
      </c>
      <c r="AB21" s="3">
        <f>Y21</f>
        <v>240</v>
      </c>
      <c r="AC21" s="126">
        <f t="shared" si="3"/>
        <v>157.79999999999998</v>
      </c>
      <c r="AD21" s="3">
        <f t="shared" si="6"/>
        <v>635</v>
      </c>
      <c r="AE21" s="126">
        <f t="shared" si="4"/>
        <v>417.5125</v>
      </c>
      <c r="AF21" s="31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36"/>
    </row>
    <row r="22" spans="1:75" s="3" customFormat="1" ht="12.75">
      <c r="A22" s="30">
        <v>1</v>
      </c>
      <c r="B22" s="3">
        <v>90</v>
      </c>
      <c r="C22" s="3" t="s">
        <v>123</v>
      </c>
      <c r="D22" s="3" t="s">
        <v>36</v>
      </c>
      <c r="E22" s="3" t="s">
        <v>28</v>
      </c>
      <c r="F22" s="1">
        <v>33266</v>
      </c>
      <c r="G22" s="3" t="s">
        <v>21</v>
      </c>
      <c r="H22" s="2">
        <v>89.1</v>
      </c>
      <c r="I22" s="51">
        <v>0.5889</v>
      </c>
      <c r="J22" s="20">
        <v>340</v>
      </c>
      <c r="K22" s="3">
        <v>352</v>
      </c>
      <c r="L22" s="11">
        <v>370</v>
      </c>
      <c r="M22" s="56"/>
      <c r="N22" s="3">
        <f>L22</f>
        <v>370</v>
      </c>
      <c r="O22" s="51">
        <f t="shared" si="0"/>
        <v>217.893</v>
      </c>
      <c r="P22" s="3">
        <v>212.5</v>
      </c>
      <c r="Q22" s="3">
        <v>220</v>
      </c>
      <c r="R22" s="108">
        <v>225</v>
      </c>
      <c r="T22" s="3">
        <f>Q22</f>
        <v>220</v>
      </c>
      <c r="U22" s="126">
        <f t="shared" si="1"/>
        <v>129.558</v>
      </c>
      <c r="V22" s="3">
        <f t="shared" si="5"/>
        <v>590</v>
      </c>
      <c r="W22" s="126">
        <f t="shared" si="2"/>
        <v>347.45099999999996</v>
      </c>
      <c r="X22" s="3">
        <v>285</v>
      </c>
      <c r="Y22" s="3">
        <v>295</v>
      </c>
      <c r="Z22" s="3">
        <v>310</v>
      </c>
      <c r="AB22" s="3">
        <f>Z22</f>
        <v>310</v>
      </c>
      <c r="AC22" s="126">
        <f t="shared" si="3"/>
        <v>182.559</v>
      </c>
      <c r="AD22" s="3">
        <f t="shared" si="6"/>
        <v>900</v>
      </c>
      <c r="AE22" s="126">
        <f t="shared" si="4"/>
        <v>530.01</v>
      </c>
      <c r="AF22" s="31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36"/>
    </row>
    <row r="23" spans="1:32" ht="12.75">
      <c r="A23" s="30">
        <v>1</v>
      </c>
      <c r="B23" s="3">
        <v>90</v>
      </c>
      <c r="C23" s="3" t="s">
        <v>280</v>
      </c>
      <c r="D23" s="3" t="s">
        <v>484</v>
      </c>
      <c r="E23" s="3" t="s">
        <v>125</v>
      </c>
      <c r="F23" s="1">
        <v>18892</v>
      </c>
      <c r="G23" s="3" t="s">
        <v>282</v>
      </c>
      <c r="H23" s="2">
        <v>87</v>
      </c>
      <c r="I23" s="51"/>
      <c r="J23" s="20">
        <v>110</v>
      </c>
      <c r="K23" s="3">
        <v>120</v>
      </c>
      <c r="L23" s="11">
        <v>130</v>
      </c>
      <c r="M23" s="56"/>
      <c r="N23" s="3">
        <f>L23</f>
        <v>130</v>
      </c>
      <c r="O23" s="51">
        <f t="shared" si="0"/>
        <v>0</v>
      </c>
      <c r="P23" s="3">
        <v>60</v>
      </c>
      <c r="Q23" s="3">
        <v>65</v>
      </c>
      <c r="R23" s="3">
        <v>67.5</v>
      </c>
      <c r="S23" s="3"/>
      <c r="T23" s="3">
        <f>R23</f>
        <v>67.5</v>
      </c>
      <c r="U23" s="126">
        <f t="shared" si="1"/>
        <v>0</v>
      </c>
      <c r="V23" s="3">
        <f t="shared" si="5"/>
        <v>197.5</v>
      </c>
      <c r="W23" s="126">
        <f t="shared" si="2"/>
        <v>0</v>
      </c>
      <c r="X23" s="3">
        <v>160</v>
      </c>
      <c r="Y23" s="3">
        <v>170</v>
      </c>
      <c r="Z23" s="3">
        <v>180</v>
      </c>
      <c r="AA23" s="3"/>
      <c r="AB23" s="3">
        <f>Z23</f>
        <v>180</v>
      </c>
      <c r="AC23" s="126">
        <f t="shared" si="3"/>
        <v>0</v>
      </c>
      <c r="AD23" s="3">
        <f t="shared" si="6"/>
        <v>377.5</v>
      </c>
      <c r="AE23" s="126">
        <f t="shared" si="4"/>
        <v>0</v>
      </c>
      <c r="AF23" s="31"/>
    </row>
    <row r="24" spans="1:75" s="37" customFormat="1" ht="12.75">
      <c r="A24" s="30">
        <v>1</v>
      </c>
      <c r="B24" s="3">
        <v>90</v>
      </c>
      <c r="C24" s="3" t="s">
        <v>123</v>
      </c>
      <c r="D24" s="3" t="s">
        <v>36</v>
      </c>
      <c r="E24" s="3" t="s">
        <v>28</v>
      </c>
      <c r="F24" s="1">
        <v>33266</v>
      </c>
      <c r="G24" s="3" t="s">
        <v>18</v>
      </c>
      <c r="H24" s="2">
        <v>89.1</v>
      </c>
      <c r="I24" s="51">
        <v>0.5889</v>
      </c>
      <c r="J24" s="20">
        <v>340</v>
      </c>
      <c r="K24" s="3">
        <v>352</v>
      </c>
      <c r="L24" s="11">
        <v>370</v>
      </c>
      <c r="M24" s="56"/>
      <c r="N24" s="3">
        <f>L24</f>
        <v>370</v>
      </c>
      <c r="O24" s="51">
        <f t="shared" si="0"/>
        <v>217.893</v>
      </c>
      <c r="P24" s="3">
        <v>212.5</v>
      </c>
      <c r="Q24" s="3">
        <v>220</v>
      </c>
      <c r="R24" s="108">
        <v>225</v>
      </c>
      <c r="S24" s="3"/>
      <c r="T24" s="3">
        <f>Q24</f>
        <v>220</v>
      </c>
      <c r="U24" s="126">
        <f t="shared" si="1"/>
        <v>129.558</v>
      </c>
      <c r="V24" s="3">
        <f t="shared" si="5"/>
        <v>590</v>
      </c>
      <c r="W24" s="126">
        <f t="shared" si="2"/>
        <v>347.45099999999996</v>
      </c>
      <c r="X24" s="3">
        <v>285</v>
      </c>
      <c r="Y24" s="3">
        <v>295</v>
      </c>
      <c r="Z24" s="3">
        <v>310</v>
      </c>
      <c r="AA24" s="3"/>
      <c r="AB24" s="3">
        <f>Z24</f>
        <v>310</v>
      </c>
      <c r="AC24" s="126">
        <f t="shared" si="3"/>
        <v>182.559</v>
      </c>
      <c r="AD24" s="3">
        <f t="shared" si="6"/>
        <v>900</v>
      </c>
      <c r="AE24" s="126">
        <f t="shared" si="4"/>
        <v>530.01</v>
      </c>
      <c r="AF24" s="31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38"/>
    </row>
    <row r="25" spans="1:75" s="37" customFormat="1" ht="15">
      <c r="A25" s="30">
        <v>2</v>
      </c>
      <c r="B25" s="3">
        <v>90</v>
      </c>
      <c r="C25" s="3" t="s">
        <v>490</v>
      </c>
      <c r="D25" s="3" t="s">
        <v>485</v>
      </c>
      <c r="E25" s="3" t="s">
        <v>28</v>
      </c>
      <c r="F25" s="1" t="s">
        <v>491</v>
      </c>
      <c r="G25" s="3" t="s">
        <v>18</v>
      </c>
      <c r="H25" s="2">
        <v>89.5</v>
      </c>
      <c r="I25" s="51"/>
      <c r="J25" s="11">
        <v>240</v>
      </c>
      <c r="K25" s="19">
        <v>255</v>
      </c>
      <c r="L25" s="19">
        <v>270</v>
      </c>
      <c r="M25" s="3"/>
      <c r="N25" s="3">
        <f>L25</f>
        <v>270</v>
      </c>
      <c r="O25" s="51">
        <f t="shared" si="0"/>
        <v>0</v>
      </c>
      <c r="P25" s="11">
        <v>140</v>
      </c>
      <c r="Q25" s="3">
        <v>160</v>
      </c>
      <c r="R25" s="11">
        <v>170</v>
      </c>
      <c r="S25" s="3"/>
      <c r="T25" s="3">
        <f>R25</f>
        <v>170</v>
      </c>
      <c r="U25" s="126">
        <f t="shared" si="1"/>
        <v>0</v>
      </c>
      <c r="V25" s="3">
        <f t="shared" si="5"/>
        <v>440</v>
      </c>
      <c r="W25" s="126">
        <f t="shared" si="2"/>
        <v>0</v>
      </c>
      <c r="X25" s="11">
        <v>260</v>
      </c>
      <c r="Y25" s="19">
        <v>280</v>
      </c>
      <c r="Z25" s="108">
        <v>297.5</v>
      </c>
      <c r="AA25" s="3"/>
      <c r="AB25" s="3">
        <f>Y25</f>
        <v>280</v>
      </c>
      <c r="AC25" s="126">
        <f t="shared" si="3"/>
        <v>0</v>
      </c>
      <c r="AD25" s="3">
        <f t="shared" si="6"/>
        <v>720</v>
      </c>
      <c r="AE25" s="126">
        <f t="shared" si="4"/>
        <v>0</v>
      </c>
      <c r="AF25" s="31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120"/>
    </row>
    <row r="26" spans="1:32" ht="12.75">
      <c r="A26" s="30" t="s">
        <v>473</v>
      </c>
      <c r="B26" s="3">
        <v>90</v>
      </c>
      <c r="C26" s="3" t="s">
        <v>210</v>
      </c>
      <c r="D26" s="3" t="s">
        <v>492</v>
      </c>
      <c r="E26" s="3" t="s">
        <v>28</v>
      </c>
      <c r="F26" s="1">
        <v>30743</v>
      </c>
      <c r="G26" s="3" t="s">
        <v>18</v>
      </c>
      <c r="H26" s="2">
        <v>88.9</v>
      </c>
      <c r="I26" s="51"/>
      <c r="J26" s="20">
        <v>210</v>
      </c>
      <c r="K26" s="19"/>
      <c r="L26" s="19"/>
      <c r="M26" s="3"/>
      <c r="N26" s="3"/>
      <c r="O26" s="51">
        <f t="shared" si="0"/>
        <v>0</v>
      </c>
      <c r="P26" s="20">
        <v>152.5</v>
      </c>
      <c r="Q26" s="3"/>
      <c r="R26" s="3"/>
      <c r="S26" s="3"/>
      <c r="T26" s="3"/>
      <c r="U26" s="126">
        <f t="shared" si="1"/>
        <v>0</v>
      </c>
      <c r="V26" s="3">
        <f t="shared" si="5"/>
        <v>0</v>
      </c>
      <c r="W26" s="126">
        <f t="shared" si="2"/>
        <v>0</v>
      </c>
      <c r="X26" s="3">
        <v>210</v>
      </c>
      <c r="Y26" s="19"/>
      <c r="Z26" s="3"/>
      <c r="AA26" s="3"/>
      <c r="AB26" s="3"/>
      <c r="AC26" s="126">
        <f t="shared" si="3"/>
        <v>0</v>
      </c>
      <c r="AD26" s="3">
        <f t="shared" si="6"/>
        <v>0</v>
      </c>
      <c r="AE26" s="126">
        <f t="shared" si="4"/>
        <v>0</v>
      </c>
      <c r="AF26" s="31"/>
    </row>
    <row r="27" spans="1:32" ht="12.75">
      <c r="A27" s="30">
        <v>1</v>
      </c>
      <c r="B27" s="3">
        <v>90</v>
      </c>
      <c r="C27" s="3" t="s">
        <v>188</v>
      </c>
      <c r="D27" s="3" t="s">
        <v>15</v>
      </c>
      <c r="E27" s="3" t="s">
        <v>28</v>
      </c>
      <c r="F27" s="1">
        <v>34420</v>
      </c>
      <c r="G27" s="3" t="s">
        <v>19</v>
      </c>
      <c r="H27" s="2">
        <v>88.7</v>
      </c>
      <c r="I27" s="51">
        <v>0.6259</v>
      </c>
      <c r="J27" s="109">
        <v>275</v>
      </c>
      <c r="K27" s="19">
        <v>280</v>
      </c>
      <c r="L27" s="114">
        <v>295</v>
      </c>
      <c r="M27" s="3"/>
      <c r="N27" s="3">
        <f>K27</f>
        <v>280</v>
      </c>
      <c r="O27" s="51">
        <f t="shared" si="0"/>
        <v>175.252</v>
      </c>
      <c r="P27" s="11">
        <v>200</v>
      </c>
      <c r="Q27" s="108">
        <v>210</v>
      </c>
      <c r="R27" s="108">
        <v>210</v>
      </c>
      <c r="S27" s="3"/>
      <c r="T27" s="3">
        <f>P27</f>
        <v>200</v>
      </c>
      <c r="U27" s="126">
        <f t="shared" si="1"/>
        <v>125.18</v>
      </c>
      <c r="V27" s="3">
        <f t="shared" si="5"/>
        <v>480</v>
      </c>
      <c r="W27" s="126">
        <f t="shared" si="2"/>
        <v>300.432</v>
      </c>
      <c r="X27" s="11">
        <v>240</v>
      </c>
      <c r="Y27" s="114">
        <v>255</v>
      </c>
      <c r="Z27" s="108">
        <v>270</v>
      </c>
      <c r="AA27" s="3"/>
      <c r="AB27" s="3">
        <f>X27</f>
        <v>240</v>
      </c>
      <c r="AC27" s="126">
        <f t="shared" si="3"/>
        <v>150.216</v>
      </c>
      <c r="AD27" s="3">
        <f t="shared" si="6"/>
        <v>720</v>
      </c>
      <c r="AE27" s="126">
        <f t="shared" si="4"/>
        <v>450.648</v>
      </c>
      <c r="AF27" s="31"/>
    </row>
    <row r="28" spans="1:75" ht="15">
      <c r="A28" s="30">
        <v>2</v>
      </c>
      <c r="B28" s="3">
        <v>90</v>
      </c>
      <c r="C28" s="3" t="s">
        <v>489</v>
      </c>
      <c r="D28" s="3" t="s">
        <v>15</v>
      </c>
      <c r="E28" s="3" t="s">
        <v>28</v>
      </c>
      <c r="F28" s="1">
        <v>34047</v>
      </c>
      <c r="G28" s="3" t="s">
        <v>19</v>
      </c>
      <c r="H28" s="2">
        <v>86.8</v>
      </c>
      <c r="I28" s="51">
        <v>0.6225</v>
      </c>
      <c r="J28" s="11">
        <v>230</v>
      </c>
      <c r="K28" s="19">
        <v>250</v>
      </c>
      <c r="L28" s="114">
        <v>265</v>
      </c>
      <c r="M28" s="3"/>
      <c r="N28" s="3">
        <f>K28</f>
        <v>250</v>
      </c>
      <c r="O28" s="51">
        <f t="shared" si="0"/>
        <v>155.625</v>
      </c>
      <c r="P28" s="11">
        <v>150</v>
      </c>
      <c r="Q28" s="3">
        <v>162.5</v>
      </c>
      <c r="R28" s="109">
        <v>167.5</v>
      </c>
      <c r="S28" s="3"/>
      <c r="T28" s="3">
        <f>Q28</f>
        <v>162.5</v>
      </c>
      <c r="U28" s="126">
        <f t="shared" si="1"/>
        <v>101.15625000000001</v>
      </c>
      <c r="V28" s="3">
        <f t="shared" si="5"/>
        <v>412.5</v>
      </c>
      <c r="W28" s="126">
        <f t="shared" si="2"/>
        <v>256.78125</v>
      </c>
      <c r="X28" s="11">
        <v>210</v>
      </c>
      <c r="Y28" s="19">
        <v>242.5</v>
      </c>
      <c r="Z28" s="108">
        <v>250</v>
      </c>
      <c r="AA28" s="3"/>
      <c r="AB28" s="3">
        <f>Y28</f>
        <v>242.5</v>
      </c>
      <c r="AC28" s="126">
        <f t="shared" si="3"/>
        <v>150.95625</v>
      </c>
      <c r="AD28" s="3">
        <f t="shared" si="6"/>
        <v>655</v>
      </c>
      <c r="AE28" s="126">
        <f t="shared" si="4"/>
        <v>407.7375</v>
      </c>
      <c r="AF28" s="31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s="39" customFormat="1" ht="12.75">
      <c r="A29" s="30">
        <v>1</v>
      </c>
      <c r="B29" s="3">
        <v>100</v>
      </c>
      <c r="C29" s="3" t="s">
        <v>126</v>
      </c>
      <c r="D29" s="3" t="s">
        <v>14</v>
      </c>
      <c r="E29" s="3" t="s">
        <v>28</v>
      </c>
      <c r="F29" s="1">
        <v>32667</v>
      </c>
      <c r="G29" s="3" t="s">
        <v>21</v>
      </c>
      <c r="H29" s="2">
        <v>97.9</v>
      </c>
      <c r="I29" s="51">
        <v>0.5594</v>
      </c>
      <c r="J29" s="20">
        <v>230</v>
      </c>
      <c r="K29" s="3">
        <v>260</v>
      </c>
      <c r="L29" s="109">
        <v>275</v>
      </c>
      <c r="M29" s="56"/>
      <c r="N29" s="3">
        <f>K29</f>
        <v>260</v>
      </c>
      <c r="O29" s="51">
        <f t="shared" si="0"/>
        <v>145.444</v>
      </c>
      <c r="P29" s="3">
        <v>170</v>
      </c>
      <c r="Q29" s="3">
        <v>170</v>
      </c>
      <c r="R29" s="3">
        <v>190</v>
      </c>
      <c r="S29" s="3"/>
      <c r="T29" s="3">
        <f>R29</f>
        <v>190</v>
      </c>
      <c r="U29" s="126">
        <f t="shared" si="1"/>
        <v>106.286</v>
      </c>
      <c r="V29" s="3">
        <f t="shared" si="5"/>
        <v>450</v>
      </c>
      <c r="W29" s="126">
        <f t="shared" si="2"/>
        <v>251.73</v>
      </c>
      <c r="X29" s="3">
        <v>230</v>
      </c>
      <c r="Y29" s="3">
        <v>245</v>
      </c>
      <c r="Z29" s="3">
        <v>252.5</v>
      </c>
      <c r="AA29" s="3"/>
      <c r="AB29" s="3">
        <f>Z29</f>
        <v>252.5</v>
      </c>
      <c r="AC29" s="126">
        <f t="shared" si="3"/>
        <v>141.2485</v>
      </c>
      <c r="AD29" s="3">
        <f t="shared" si="6"/>
        <v>702.5</v>
      </c>
      <c r="AE29" s="126">
        <f t="shared" si="4"/>
        <v>392.9785</v>
      </c>
      <c r="AF29" s="31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40"/>
    </row>
    <row r="30" spans="1:75" s="3" customFormat="1" ht="12.75">
      <c r="A30" s="30">
        <v>2</v>
      </c>
      <c r="B30" s="3">
        <v>100</v>
      </c>
      <c r="C30" s="3" t="s">
        <v>195</v>
      </c>
      <c r="D30" s="3" t="s">
        <v>15</v>
      </c>
      <c r="E30" s="3" t="s">
        <v>28</v>
      </c>
      <c r="F30" s="1">
        <v>33664</v>
      </c>
      <c r="G30" s="3" t="s">
        <v>21</v>
      </c>
      <c r="H30" s="2">
        <v>95.5</v>
      </c>
      <c r="I30" s="51">
        <v>0.5833</v>
      </c>
      <c r="J30" s="11">
        <v>250</v>
      </c>
      <c r="K30" s="19">
        <v>275</v>
      </c>
      <c r="L30" s="20">
        <v>290</v>
      </c>
      <c r="N30" s="3">
        <f>L30</f>
        <v>290</v>
      </c>
      <c r="O30" s="51">
        <f t="shared" si="0"/>
        <v>169.157</v>
      </c>
      <c r="P30" s="11">
        <v>160</v>
      </c>
      <c r="Q30" s="11">
        <v>160</v>
      </c>
      <c r="R30" s="108">
        <v>170</v>
      </c>
      <c r="T30" s="3">
        <f>Q30</f>
        <v>160</v>
      </c>
      <c r="U30" s="126">
        <f t="shared" si="1"/>
        <v>93.328</v>
      </c>
      <c r="V30" s="3">
        <f t="shared" si="5"/>
        <v>450</v>
      </c>
      <c r="W30" s="126">
        <f t="shared" si="2"/>
        <v>262.485</v>
      </c>
      <c r="X30" s="11">
        <v>200</v>
      </c>
      <c r="Y30" s="19">
        <v>215</v>
      </c>
      <c r="Z30" s="108">
        <v>230</v>
      </c>
      <c r="AB30" s="3">
        <f>Y30</f>
        <v>215</v>
      </c>
      <c r="AC30" s="126">
        <f t="shared" si="3"/>
        <v>125.40950000000001</v>
      </c>
      <c r="AD30" s="3">
        <f t="shared" si="6"/>
        <v>665</v>
      </c>
      <c r="AE30" s="126">
        <f t="shared" si="4"/>
        <v>387.89450000000005</v>
      </c>
      <c r="AF30" s="31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36"/>
    </row>
    <row r="31" spans="1:75" s="3" customFormat="1" ht="12.75">
      <c r="A31" s="30" t="s">
        <v>473</v>
      </c>
      <c r="B31" s="3">
        <v>100</v>
      </c>
      <c r="C31" s="108" t="s">
        <v>187</v>
      </c>
      <c r="D31" s="3" t="s">
        <v>15</v>
      </c>
      <c r="E31" s="3" t="s">
        <v>28</v>
      </c>
      <c r="F31" s="1">
        <v>32919</v>
      </c>
      <c r="G31" s="3" t="s">
        <v>21</v>
      </c>
      <c r="H31" s="2">
        <v>95.7</v>
      </c>
      <c r="I31" s="51">
        <v>0.5714</v>
      </c>
      <c r="J31" s="109">
        <v>280</v>
      </c>
      <c r="K31" s="114">
        <v>280</v>
      </c>
      <c r="L31" s="114">
        <v>280</v>
      </c>
      <c r="O31" s="51">
        <f t="shared" si="0"/>
        <v>0</v>
      </c>
      <c r="P31" s="11">
        <v>180</v>
      </c>
      <c r="U31" s="126">
        <f t="shared" si="1"/>
        <v>0</v>
      </c>
      <c r="V31" s="3">
        <f t="shared" si="5"/>
        <v>0</v>
      </c>
      <c r="W31" s="126">
        <f t="shared" si="2"/>
        <v>0</v>
      </c>
      <c r="X31" s="11">
        <v>275</v>
      </c>
      <c r="Y31" s="19"/>
      <c r="AC31" s="126">
        <f t="shared" si="3"/>
        <v>0</v>
      </c>
      <c r="AD31" s="3">
        <f t="shared" si="6"/>
        <v>0</v>
      </c>
      <c r="AE31" s="126">
        <f t="shared" si="4"/>
        <v>0</v>
      </c>
      <c r="AF31" s="31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36"/>
    </row>
    <row r="32" spans="1:75" s="3" customFormat="1" ht="12.75" customHeight="1">
      <c r="A32" s="30">
        <v>1</v>
      </c>
      <c r="B32" s="3">
        <v>100</v>
      </c>
      <c r="C32" s="3" t="s">
        <v>202</v>
      </c>
      <c r="D32" s="3" t="s">
        <v>16</v>
      </c>
      <c r="E32" s="3" t="s">
        <v>28</v>
      </c>
      <c r="F32" s="1">
        <v>20902</v>
      </c>
      <c r="G32" s="3" t="s">
        <v>29</v>
      </c>
      <c r="H32" s="2">
        <v>93.1</v>
      </c>
      <c r="I32" s="51">
        <v>0.7921</v>
      </c>
      <c r="J32" s="19">
        <v>240</v>
      </c>
      <c r="K32" s="19">
        <v>265</v>
      </c>
      <c r="L32" s="19">
        <v>275</v>
      </c>
      <c r="N32" s="3">
        <f>L32</f>
        <v>275</v>
      </c>
      <c r="O32" s="51">
        <f t="shared" si="0"/>
        <v>217.82750000000001</v>
      </c>
      <c r="P32" s="19">
        <v>150</v>
      </c>
      <c r="Q32" s="3">
        <v>160</v>
      </c>
      <c r="R32" s="108">
        <v>170</v>
      </c>
      <c r="T32" s="3">
        <f>Q32</f>
        <v>160</v>
      </c>
      <c r="U32" s="126">
        <f t="shared" si="1"/>
        <v>126.736</v>
      </c>
      <c r="V32" s="3">
        <f t="shared" si="5"/>
        <v>435</v>
      </c>
      <c r="W32" s="126">
        <f t="shared" si="2"/>
        <v>344.56350000000003</v>
      </c>
      <c r="X32" s="3">
        <v>200</v>
      </c>
      <c r="Y32" s="19">
        <v>220</v>
      </c>
      <c r="Z32" s="3">
        <v>242.5</v>
      </c>
      <c r="AB32" s="3">
        <f>Z32</f>
        <v>242.5</v>
      </c>
      <c r="AC32" s="126">
        <f t="shared" si="3"/>
        <v>192.08425</v>
      </c>
      <c r="AD32" s="3">
        <f t="shared" si="6"/>
        <v>677.5</v>
      </c>
      <c r="AE32" s="126">
        <f t="shared" si="4"/>
        <v>536.64775</v>
      </c>
      <c r="AF32" s="31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36"/>
    </row>
    <row r="33" spans="1:75" s="3" customFormat="1" ht="12.75">
      <c r="A33" s="30">
        <v>1</v>
      </c>
      <c r="B33" s="3">
        <v>100</v>
      </c>
      <c r="C33" s="3" t="s">
        <v>197</v>
      </c>
      <c r="D33" s="3" t="s">
        <v>38</v>
      </c>
      <c r="E33" s="3" t="s">
        <v>28</v>
      </c>
      <c r="F33" s="1">
        <v>30529</v>
      </c>
      <c r="G33" s="3" t="s">
        <v>18</v>
      </c>
      <c r="H33" s="2">
        <v>97</v>
      </c>
      <c r="I33" s="51">
        <v>0.5619</v>
      </c>
      <c r="J33" s="20">
        <v>360</v>
      </c>
      <c r="K33" s="19">
        <v>370</v>
      </c>
      <c r="L33" s="19">
        <v>375</v>
      </c>
      <c r="N33" s="3">
        <f>L33</f>
        <v>375</v>
      </c>
      <c r="O33" s="51">
        <f t="shared" si="0"/>
        <v>210.71249999999998</v>
      </c>
      <c r="P33" s="100">
        <v>290</v>
      </c>
      <c r="Q33" s="3">
        <v>290</v>
      </c>
      <c r="R33" s="3">
        <v>302.5</v>
      </c>
      <c r="T33" s="3">
        <f>R33</f>
        <v>302.5</v>
      </c>
      <c r="U33" s="126">
        <f t="shared" si="1"/>
        <v>169.97475</v>
      </c>
      <c r="V33" s="3">
        <f t="shared" si="5"/>
        <v>677.5</v>
      </c>
      <c r="W33" s="126">
        <f t="shared" si="2"/>
        <v>380.68724999999995</v>
      </c>
      <c r="X33" s="3">
        <v>300</v>
      </c>
      <c r="Y33" s="19">
        <v>317.5</v>
      </c>
      <c r="Z33" s="3">
        <v>325</v>
      </c>
      <c r="AB33" s="3">
        <f>Z33</f>
        <v>325</v>
      </c>
      <c r="AC33" s="126">
        <f t="shared" si="3"/>
        <v>182.61749999999998</v>
      </c>
      <c r="AD33" s="3">
        <f t="shared" si="6"/>
        <v>1002.5</v>
      </c>
      <c r="AE33" s="126">
        <f t="shared" si="4"/>
        <v>563.3047499999999</v>
      </c>
      <c r="AF33" s="31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36"/>
    </row>
    <row r="34" spans="1:75" s="3" customFormat="1" ht="12.75">
      <c r="A34" s="30">
        <v>2</v>
      </c>
      <c r="B34" s="3">
        <v>100</v>
      </c>
      <c r="C34" s="3" t="s">
        <v>200</v>
      </c>
      <c r="D34" s="3" t="s">
        <v>15</v>
      </c>
      <c r="E34" s="3" t="s">
        <v>28</v>
      </c>
      <c r="F34" s="1">
        <v>31860</v>
      </c>
      <c r="G34" s="3" t="s">
        <v>18</v>
      </c>
      <c r="H34" s="2">
        <v>99</v>
      </c>
      <c r="I34" s="51">
        <v>0.5565</v>
      </c>
      <c r="J34" s="20">
        <v>330</v>
      </c>
      <c r="K34" s="114">
        <v>350</v>
      </c>
      <c r="L34" s="114">
        <v>350</v>
      </c>
      <c r="N34" s="3">
        <f>J34</f>
        <v>330</v>
      </c>
      <c r="O34" s="51">
        <f t="shared" si="0"/>
        <v>183.645</v>
      </c>
      <c r="P34" s="20">
        <v>210</v>
      </c>
      <c r="Q34" s="3">
        <v>220</v>
      </c>
      <c r="R34" s="108">
        <v>225</v>
      </c>
      <c r="T34" s="3">
        <f>Q34</f>
        <v>220</v>
      </c>
      <c r="U34" s="126">
        <f t="shared" si="1"/>
        <v>122.42999999999999</v>
      </c>
      <c r="V34" s="3">
        <f t="shared" si="5"/>
        <v>550</v>
      </c>
      <c r="W34" s="126">
        <f t="shared" si="2"/>
        <v>306.075</v>
      </c>
      <c r="X34" s="3">
        <v>300</v>
      </c>
      <c r="Y34" s="114">
        <v>315</v>
      </c>
      <c r="Z34" s="108">
        <v>330</v>
      </c>
      <c r="AB34" s="3">
        <f>X34</f>
        <v>300</v>
      </c>
      <c r="AC34" s="126">
        <f t="shared" si="3"/>
        <v>166.95</v>
      </c>
      <c r="AD34" s="3">
        <f t="shared" si="6"/>
        <v>850</v>
      </c>
      <c r="AE34" s="126">
        <f t="shared" si="4"/>
        <v>473.025</v>
      </c>
      <c r="AF34" s="31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36"/>
    </row>
    <row r="35" spans="1:75" s="3" customFormat="1" ht="12.75">
      <c r="A35" s="30">
        <v>3</v>
      </c>
      <c r="B35" s="3">
        <v>100</v>
      </c>
      <c r="C35" s="3" t="s">
        <v>196</v>
      </c>
      <c r="D35" s="3" t="s">
        <v>15</v>
      </c>
      <c r="E35" s="3" t="s">
        <v>28</v>
      </c>
      <c r="F35" s="1">
        <v>30388</v>
      </c>
      <c r="G35" s="3" t="s">
        <v>18</v>
      </c>
      <c r="H35" s="2">
        <v>96.8</v>
      </c>
      <c r="I35" s="51">
        <v>0.5624</v>
      </c>
      <c r="J35" s="20">
        <v>310</v>
      </c>
      <c r="K35" s="19">
        <v>320</v>
      </c>
      <c r="L35" s="114">
        <v>330</v>
      </c>
      <c r="N35" s="3">
        <f>K35</f>
        <v>320</v>
      </c>
      <c r="O35" s="51">
        <f t="shared" si="0"/>
        <v>179.96800000000002</v>
      </c>
      <c r="P35" s="100">
        <v>180</v>
      </c>
      <c r="Q35" s="108">
        <v>180</v>
      </c>
      <c r="R35" s="108">
        <v>180</v>
      </c>
      <c r="S35" s="3">
        <v>180</v>
      </c>
      <c r="T35" s="3">
        <f>S35</f>
        <v>180</v>
      </c>
      <c r="U35" s="126">
        <f t="shared" si="1"/>
        <v>101.232</v>
      </c>
      <c r="V35" s="3">
        <f t="shared" si="5"/>
        <v>500</v>
      </c>
      <c r="W35" s="126">
        <f t="shared" si="2"/>
        <v>281.2</v>
      </c>
      <c r="X35" s="3">
        <v>260</v>
      </c>
      <c r="Y35" s="114">
        <v>275</v>
      </c>
      <c r="Z35" s="108">
        <v>275</v>
      </c>
      <c r="AB35" s="3">
        <f>X35</f>
        <v>260</v>
      </c>
      <c r="AC35" s="126">
        <f t="shared" si="3"/>
        <v>146.224</v>
      </c>
      <c r="AD35" s="3">
        <f t="shared" si="6"/>
        <v>760</v>
      </c>
      <c r="AE35" s="126">
        <f t="shared" si="4"/>
        <v>427.42400000000004</v>
      </c>
      <c r="AF35" s="31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36"/>
    </row>
    <row r="36" spans="1:32" s="77" customFormat="1" ht="15.75">
      <c r="A36" s="78"/>
      <c r="B36" s="79"/>
      <c r="C36" s="79" t="s">
        <v>260</v>
      </c>
      <c r="D36" s="79"/>
      <c r="E36" s="79"/>
      <c r="F36" s="80"/>
      <c r="G36" s="79"/>
      <c r="H36" s="81"/>
      <c r="I36" s="90"/>
      <c r="J36" s="83"/>
      <c r="K36" s="84"/>
      <c r="L36" s="84"/>
      <c r="M36" s="79"/>
      <c r="N36" s="79"/>
      <c r="O36" s="51">
        <f t="shared" si="0"/>
        <v>0</v>
      </c>
      <c r="P36" s="83"/>
      <c r="Q36" s="79"/>
      <c r="R36" s="79"/>
      <c r="S36" s="79"/>
      <c r="T36" s="79"/>
      <c r="U36" s="126">
        <f t="shared" si="1"/>
        <v>0</v>
      </c>
      <c r="V36" s="3"/>
      <c r="W36" s="126">
        <f t="shared" si="2"/>
        <v>0</v>
      </c>
      <c r="X36" s="83"/>
      <c r="Y36" s="84"/>
      <c r="Z36" s="79"/>
      <c r="AA36" s="79"/>
      <c r="AB36" s="79"/>
      <c r="AC36" s="126">
        <f t="shared" si="3"/>
        <v>0</v>
      </c>
      <c r="AD36" s="3"/>
      <c r="AE36" s="126">
        <f t="shared" si="4"/>
        <v>0</v>
      </c>
      <c r="AF36" s="82"/>
    </row>
    <row r="37" spans="1:32" ht="12.75">
      <c r="A37" s="30">
        <v>1</v>
      </c>
      <c r="B37" s="3">
        <v>110</v>
      </c>
      <c r="C37" s="3" t="s">
        <v>198</v>
      </c>
      <c r="D37" s="3" t="s">
        <v>15</v>
      </c>
      <c r="E37" s="3" t="s">
        <v>28</v>
      </c>
      <c r="F37" s="1">
        <v>32937</v>
      </c>
      <c r="G37" s="3" t="s">
        <v>21</v>
      </c>
      <c r="H37" s="2">
        <v>104</v>
      </c>
      <c r="I37" s="51">
        <v>0.551</v>
      </c>
      <c r="J37" s="11">
        <v>220</v>
      </c>
      <c r="K37" s="19">
        <v>230</v>
      </c>
      <c r="L37" s="114">
        <v>250</v>
      </c>
      <c r="M37" s="3"/>
      <c r="N37" s="3">
        <f>K37</f>
        <v>230</v>
      </c>
      <c r="O37" s="51">
        <f t="shared" si="0"/>
        <v>126.73</v>
      </c>
      <c r="P37" s="11">
        <v>160</v>
      </c>
      <c r="Q37" s="3">
        <v>175</v>
      </c>
      <c r="R37" s="108">
        <v>190</v>
      </c>
      <c r="S37" s="3"/>
      <c r="T37" s="3">
        <f>Q37</f>
        <v>175</v>
      </c>
      <c r="U37" s="126">
        <f t="shared" si="1"/>
        <v>96.42500000000001</v>
      </c>
      <c r="V37" s="3">
        <f aca="true" t="shared" si="7" ref="V37:V46">T37+N37</f>
        <v>405</v>
      </c>
      <c r="W37" s="126">
        <f t="shared" si="2"/>
        <v>223.15500000000003</v>
      </c>
      <c r="X37" s="11">
        <v>200</v>
      </c>
      <c r="Y37" s="19">
        <v>215</v>
      </c>
      <c r="Z37" s="3">
        <v>225</v>
      </c>
      <c r="AA37" s="3"/>
      <c r="AB37" s="3">
        <f>Z37</f>
        <v>225</v>
      </c>
      <c r="AC37" s="126">
        <f t="shared" si="3"/>
        <v>123.97500000000001</v>
      </c>
      <c r="AD37" s="3">
        <f aca="true" t="shared" si="8" ref="AD37:AD46">AB37+V37</f>
        <v>630</v>
      </c>
      <c r="AE37" s="126">
        <f t="shared" si="4"/>
        <v>347.13000000000005</v>
      </c>
      <c r="AF37" s="31"/>
    </row>
    <row r="38" spans="1:32" ht="12.75">
      <c r="A38" s="30">
        <v>1</v>
      </c>
      <c r="B38" s="3">
        <v>110</v>
      </c>
      <c r="C38" s="3" t="s">
        <v>493</v>
      </c>
      <c r="D38" s="3" t="s">
        <v>16</v>
      </c>
      <c r="E38" s="3" t="s">
        <v>28</v>
      </c>
      <c r="F38" s="1">
        <v>24705</v>
      </c>
      <c r="G38" s="3" t="s">
        <v>31</v>
      </c>
      <c r="H38" s="2">
        <v>108.7</v>
      </c>
      <c r="I38" s="51">
        <v>0.5639</v>
      </c>
      <c r="J38" s="11">
        <v>300</v>
      </c>
      <c r="K38" s="19">
        <v>310</v>
      </c>
      <c r="L38" s="19">
        <v>320</v>
      </c>
      <c r="M38" s="3"/>
      <c r="N38" s="3">
        <f>L38</f>
        <v>320</v>
      </c>
      <c r="O38" s="51">
        <f t="shared" si="0"/>
        <v>180.44799999999998</v>
      </c>
      <c r="P38" s="11">
        <v>170</v>
      </c>
      <c r="Q38" s="3">
        <v>180</v>
      </c>
      <c r="R38" s="3">
        <v>0</v>
      </c>
      <c r="S38" s="3"/>
      <c r="T38" s="3">
        <f>Q38</f>
        <v>180</v>
      </c>
      <c r="U38" s="126">
        <f t="shared" si="1"/>
        <v>101.502</v>
      </c>
      <c r="V38" s="3">
        <f t="shared" si="7"/>
        <v>500</v>
      </c>
      <c r="W38" s="126">
        <f t="shared" si="2"/>
        <v>281.95</v>
      </c>
      <c r="X38" s="11">
        <v>290</v>
      </c>
      <c r="Y38" s="19">
        <v>310</v>
      </c>
      <c r="Z38" s="108">
        <v>322.5</v>
      </c>
      <c r="AA38" s="3"/>
      <c r="AB38" s="3">
        <f>Y38</f>
        <v>310</v>
      </c>
      <c r="AC38" s="126">
        <f t="shared" si="3"/>
        <v>174.809</v>
      </c>
      <c r="AD38" s="3">
        <f t="shared" si="8"/>
        <v>810</v>
      </c>
      <c r="AE38" s="126">
        <f t="shared" si="4"/>
        <v>456.75899999999996</v>
      </c>
      <c r="AF38" s="31"/>
    </row>
    <row r="39" spans="1:75" s="39" customFormat="1" ht="12.75">
      <c r="A39" s="30">
        <v>1</v>
      </c>
      <c r="B39" s="3">
        <v>110</v>
      </c>
      <c r="C39" s="3" t="s">
        <v>181</v>
      </c>
      <c r="D39" s="3" t="s">
        <v>15</v>
      </c>
      <c r="E39" s="3" t="s">
        <v>28</v>
      </c>
      <c r="F39" s="1">
        <v>28266</v>
      </c>
      <c r="G39" s="3" t="s">
        <v>18</v>
      </c>
      <c r="H39" s="2">
        <v>110</v>
      </c>
      <c r="I39" s="51">
        <v>0.5365</v>
      </c>
      <c r="J39" s="19">
        <v>280</v>
      </c>
      <c r="K39" s="114">
        <v>290</v>
      </c>
      <c r="L39" s="19">
        <v>300</v>
      </c>
      <c r="M39" s="3"/>
      <c r="N39" s="3">
        <f>L39</f>
        <v>300</v>
      </c>
      <c r="O39" s="51">
        <f t="shared" si="0"/>
        <v>160.95</v>
      </c>
      <c r="P39" s="19">
        <v>205</v>
      </c>
      <c r="Q39" s="108">
        <v>215</v>
      </c>
      <c r="R39" s="108">
        <v>215</v>
      </c>
      <c r="S39" s="3"/>
      <c r="T39" s="3">
        <f>P39</f>
        <v>205</v>
      </c>
      <c r="U39" s="126">
        <f t="shared" si="1"/>
        <v>109.9825</v>
      </c>
      <c r="V39" s="3">
        <f t="shared" si="7"/>
        <v>505</v>
      </c>
      <c r="W39" s="126">
        <f t="shared" si="2"/>
        <v>270.9325</v>
      </c>
      <c r="X39" s="3">
        <v>280</v>
      </c>
      <c r="Y39" s="19">
        <v>290</v>
      </c>
      <c r="Z39" s="108">
        <v>300</v>
      </c>
      <c r="AA39" s="3"/>
      <c r="AB39" s="3">
        <f>Y39</f>
        <v>290</v>
      </c>
      <c r="AC39" s="126">
        <f t="shared" si="3"/>
        <v>155.58499999999998</v>
      </c>
      <c r="AD39" s="3">
        <f t="shared" si="8"/>
        <v>795</v>
      </c>
      <c r="AE39" s="126">
        <f t="shared" si="4"/>
        <v>426.5175</v>
      </c>
      <c r="AF39" s="31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40"/>
    </row>
    <row r="40" spans="1:75" s="39" customFormat="1" ht="12.75">
      <c r="A40" s="30" t="s">
        <v>473</v>
      </c>
      <c r="B40" s="3">
        <v>110</v>
      </c>
      <c r="C40" s="108" t="s">
        <v>494</v>
      </c>
      <c r="D40" s="3" t="s">
        <v>15</v>
      </c>
      <c r="E40" s="3" t="s">
        <v>28</v>
      </c>
      <c r="F40" s="1">
        <v>28755</v>
      </c>
      <c r="G40" s="3" t="s">
        <v>18</v>
      </c>
      <c r="H40" s="2">
        <v>101.2</v>
      </c>
      <c r="I40" s="51">
        <v>0.5513</v>
      </c>
      <c r="J40" s="19"/>
      <c r="K40" s="19"/>
      <c r="L40" s="19"/>
      <c r="M40" s="3"/>
      <c r="N40" s="3"/>
      <c r="O40" s="51">
        <f t="shared" si="0"/>
        <v>0</v>
      </c>
      <c r="P40" s="19">
        <v>0</v>
      </c>
      <c r="Q40" s="3"/>
      <c r="R40" s="3"/>
      <c r="S40" s="3"/>
      <c r="T40" s="3"/>
      <c r="U40" s="126">
        <f t="shared" si="1"/>
        <v>0</v>
      </c>
      <c r="V40" s="3">
        <f t="shared" si="7"/>
        <v>0</v>
      </c>
      <c r="W40" s="126">
        <f t="shared" si="2"/>
        <v>0</v>
      </c>
      <c r="X40" s="3"/>
      <c r="Y40" s="19"/>
      <c r="Z40" s="3"/>
      <c r="AA40" s="3"/>
      <c r="AB40" s="3"/>
      <c r="AC40" s="126">
        <f t="shared" si="3"/>
        <v>0</v>
      </c>
      <c r="AD40" s="3">
        <f t="shared" si="8"/>
        <v>0</v>
      </c>
      <c r="AE40" s="126">
        <f t="shared" si="4"/>
        <v>0</v>
      </c>
      <c r="AF40" s="31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40"/>
    </row>
    <row r="41" spans="1:75" s="3" customFormat="1" ht="12.75">
      <c r="A41" s="30">
        <v>1</v>
      </c>
      <c r="B41" s="3">
        <v>110</v>
      </c>
      <c r="C41" s="3" t="s">
        <v>51</v>
      </c>
      <c r="D41" s="3" t="s">
        <v>36</v>
      </c>
      <c r="E41" s="3" t="s">
        <v>28</v>
      </c>
      <c r="F41" s="1">
        <v>34534</v>
      </c>
      <c r="G41" s="3" t="s">
        <v>19</v>
      </c>
      <c r="H41" s="2">
        <v>104.7</v>
      </c>
      <c r="I41" s="51">
        <v>0.577</v>
      </c>
      <c r="J41" s="20">
        <v>235</v>
      </c>
      <c r="K41" s="3">
        <v>250</v>
      </c>
      <c r="L41" s="11">
        <v>265</v>
      </c>
      <c r="M41" s="56"/>
      <c r="N41" s="3">
        <f>L41</f>
        <v>265</v>
      </c>
      <c r="O41" s="51">
        <f t="shared" si="0"/>
        <v>152.905</v>
      </c>
      <c r="P41" s="3">
        <v>110</v>
      </c>
      <c r="Q41" s="3">
        <v>115</v>
      </c>
      <c r="R41" s="3">
        <v>125</v>
      </c>
      <c r="T41" s="3">
        <f>R41</f>
        <v>125</v>
      </c>
      <c r="U41" s="126">
        <f t="shared" si="1"/>
        <v>72.125</v>
      </c>
      <c r="V41" s="3">
        <f t="shared" si="7"/>
        <v>390</v>
      </c>
      <c r="W41" s="126">
        <f t="shared" si="2"/>
        <v>225.02999999999997</v>
      </c>
      <c r="X41" s="3">
        <v>200</v>
      </c>
      <c r="Y41" s="3">
        <v>212.5</v>
      </c>
      <c r="Z41" s="3">
        <v>230</v>
      </c>
      <c r="AB41" s="3">
        <f>Z41</f>
        <v>230</v>
      </c>
      <c r="AC41" s="126">
        <f t="shared" si="3"/>
        <v>132.70999999999998</v>
      </c>
      <c r="AD41" s="3">
        <f t="shared" si="8"/>
        <v>620</v>
      </c>
      <c r="AE41" s="126">
        <f t="shared" si="4"/>
        <v>357.73999999999995</v>
      </c>
      <c r="AF41" s="31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36"/>
    </row>
    <row r="42" spans="1:75" s="3" customFormat="1" ht="12.75">
      <c r="A42" s="30">
        <v>1</v>
      </c>
      <c r="B42" s="3">
        <v>125</v>
      </c>
      <c r="C42" s="3" t="s">
        <v>495</v>
      </c>
      <c r="D42" s="3" t="s">
        <v>496</v>
      </c>
      <c r="E42" s="3" t="s">
        <v>28</v>
      </c>
      <c r="F42" s="1">
        <v>22017</v>
      </c>
      <c r="G42" s="3" t="s">
        <v>34</v>
      </c>
      <c r="H42" s="2">
        <v>114.1</v>
      </c>
      <c r="I42" s="51">
        <v>0.6594</v>
      </c>
      <c r="J42" s="20">
        <v>280</v>
      </c>
      <c r="K42" s="3">
        <v>290</v>
      </c>
      <c r="L42" s="11">
        <v>300</v>
      </c>
      <c r="M42" s="56"/>
      <c r="N42" s="3">
        <f>L42</f>
        <v>300</v>
      </c>
      <c r="O42" s="51">
        <f t="shared" si="0"/>
        <v>197.82</v>
      </c>
      <c r="P42" s="3">
        <v>200</v>
      </c>
      <c r="Q42" s="3">
        <v>200</v>
      </c>
      <c r="R42" s="108">
        <v>210</v>
      </c>
      <c r="T42" s="3">
        <f>Q42</f>
        <v>200</v>
      </c>
      <c r="U42" s="126">
        <f t="shared" si="1"/>
        <v>131.88</v>
      </c>
      <c r="V42" s="3">
        <f t="shared" si="7"/>
        <v>500</v>
      </c>
      <c r="W42" s="126">
        <f t="shared" si="2"/>
        <v>329.7</v>
      </c>
      <c r="X42" s="3">
        <v>220</v>
      </c>
      <c r="AB42" s="3">
        <f>X42</f>
        <v>220</v>
      </c>
      <c r="AC42" s="126">
        <f t="shared" si="3"/>
        <v>145.06799999999998</v>
      </c>
      <c r="AD42" s="3">
        <f t="shared" si="8"/>
        <v>720</v>
      </c>
      <c r="AE42" s="126">
        <f t="shared" si="4"/>
        <v>474.768</v>
      </c>
      <c r="AF42" s="31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36"/>
    </row>
    <row r="43" spans="1:75" s="3" customFormat="1" ht="12.75">
      <c r="A43" s="30">
        <v>1</v>
      </c>
      <c r="B43" s="3">
        <v>125</v>
      </c>
      <c r="C43" s="3" t="s">
        <v>192</v>
      </c>
      <c r="D43" s="3" t="s">
        <v>16</v>
      </c>
      <c r="E43" s="3" t="s">
        <v>28</v>
      </c>
      <c r="F43" s="1">
        <v>27069</v>
      </c>
      <c r="G43" s="3" t="s">
        <v>18</v>
      </c>
      <c r="H43" s="2">
        <v>121</v>
      </c>
      <c r="I43" s="51">
        <v>0.526</v>
      </c>
      <c r="J43" s="19">
        <v>360</v>
      </c>
      <c r="K43" s="19">
        <v>390</v>
      </c>
      <c r="L43" s="19">
        <v>420</v>
      </c>
      <c r="N43" s="3">
        <f>L43</f>
        <v>420</v>
      </c>
      <c r="O43" s="51">
        <f t="shared" si="0"/>
        <v>220.92000000000002</v>
      </c>
      <c r="P43" s="19">
        <v>250</v>
      </c>
      <c r="Q43" s="108">
        <v>270</v>
      </c>
      <c r="R43" s="108">
        <v>280</v>
      </c>
      <c r="T43" s="3">
        <f>P43</f>
        <v>250</v>
      </c>
      <c r="U43" s="126">
        <f t="shared" si="1"/>
        <v>131.5</v>
      </c>
      <c r="V43" s="3">
        <f t="shared" si="7"/>
        <v>670</v>
      </c>
      <c r="W43" s="126">
        <f t="shared" si="2"/>
        <v>352.42</v>
      </c>
      <c r="X43" s="3">
        <v>350</v>
      </c>
      <c r="Y43" s="19">
        <v>375</v>
      </c>
      <c r="Z43" s="108">
        <v>405</v>
      </c>
      <c r="AB43" s="3">
        <f>Y43</f>
        <v>375</v>
      </c>
      <c r="AC43" s="126">
        <f t="shared" si="3"/>
        <v>197.25</v>
      </c>
      <c r="AD43" s="3">
        <f t="shared" si="8"/>
        <v>1045</v>
      </c>
      <c r="AE43" s="126">
        <f t="shared" si="4"/>
        <v>549.6700000000001</v>
      </c>
      <c r="AF43" s="31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36"/>
    </row>
    <row r="44" spans="1:75" s="3" customFormat="1" ht="12.75">
      <c r="A44" s="30">
        <v>2</v>
      </c>
      <c r="B44" s="3">
        <v>125</v>
      </c>
      <c r="C44" s="123" t="s">
        <v>149</v>
      </c>
      <c r="D44" s="3" t="s">
        <v>150</v>
      </c>
      <c r="E44" s="3" t="s">
        <v>125</v>
      </c>
      <c r="F44" s="1">
        <v>29910</v>
      </c>
      <c r="G44" s="3" t="s">
        <v>18</v>
      </c>
      <c r="H44" s="2">
        <v>115.8</v>
      </c>
      <c r="I44" s="51">
        <v>0.5307</v>
      </c>
      <c r="J44" s="20">
        <v>320</v>
      </c>
      <c r="K44" s="108">
        <v>340</v>
      </c>
      <c r="L44" s="11">
        <v>352.5</v>
      </c>
      <c r="M44" s="56"/>
      <c r="N44" s="3">
        <f>L44</f>
        <v>352.5</v>
      </c>
      <c r="O44" s="51">
        <f t="shared" si="0"/>
        <v>187.07174999999998</v>
      </c>
      <c r="P44" s="3">
        <v>200</v>
      </c>
      <c r="Q44" s="3">
        <v>210</v>
      </c>
      <c r="R44" s="3">
        <v>217.5</v>
      </c>
      <c r="T44" s="3">
        <f>R44</f>
        <v>217.5</v>
      </c>
      <c r="U44" s="126">
        <f t="shared" si="1"/>
        <v>115.42724999999999</v>
      </c>
      <c r="V44" s="3">
        <f t="shared" si="7"/>
        <v>570</v>
      </c>
      <c r="W44" s="126">
        <f t="shared" si="2"/>
        <v>302.49899999999997</v>
      </c>
      <c r="X44" s="3">
        <v>260</v>
      </c>
      <c r="Y44" s="3">
        <v>280</v>
      </c>
      <c r="Z44" s="108">
        <v>300</v>
      </c>
      <c r="AB44" s="3">
        <f>Y44</f>
        <v>280</v>
      </c>
      <c r="AC44" s="126">
        <f t="shared" si="3"/>
        <v>148.59599999999998</v>
      </c>
      <c r="AD44" s="3">
        <f t="shared" si="8"/>
        <v>850</v>
      </c>
      <c r="AE44" s="126">
        <f t="shared" si="4"/>
        <v>451.09499999999997</v>
      </c>
      <c r="AF44" s="31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36"/>
    </row>
    <row r="45" spans="1:75" s="37" customFormat="1" ht="12.75">
      <c r="A45" s="30">
        <v>3</v>
      </c>
      <c r="B45" s="3">
        <v>125</v>
      </c>
      <c r="C45" s="3" t="s">
        <v>184</v>
      </c>
      <c r="D45" s="3" t="s">
        <v>185</v>
      </c>
      <c r="E45" s="3" t="s">
        <v>28</v>
      </c>
      <c r="F45" s="1">
        <v>30397</v>
      </c>
      <c r="G45" s="3" t="s">
        <v>18</v>
      </c>
      <c r="H45" s="2">
        <v>112.3</v>
      </c>
      <c r="I45" s="51">
        <v>0.5339</v>
      </c>
      <c r="J45" s="20">
        <v>190</v>
      </c>
      <c r="K45" s="19">
        <v>220</v>
      </c>
      <c r="L45" s="114">
        <v>240</v>
      </c>
      <c r="M45" s="3"/>
      <c r="N45" s="3">
        <f>K45</f>
        <v>220</v>
      </c>
      <c r="O45" s="51">
        <f t="shared" si="0"/>
        <v>117.45800000000001</v>
      </c>
      <c r="P45" s="20">
        <v>140</v>
      </c>
      <c r="Q45" s="3">
        <v>150</v>
      </c>
      <c r="R45" s="3">
        <v>160</v>
      </c>
      <c r="S45" s="3"/>
      <c r="T45" s="3">
        <f>R45</f>
        <v>160</v>
      </c>
      <c r="U45" s="126">
        <f t="shared" si="1"/>
        <v>85.424</v>
      </c>
      <c r="V45" s="3">
        <f t="shared" si="7"/>
        <v>380</v>
      </c>
      <c r="W45" s="126">
        <f t="shared" si="2"/>
        <v>202.882</v>
      </c>
      <c r="X45" s="3">
        <v>190</v>
      </c>
      <c r="Y45" s="19">
        <v>215</v>
      </c>
      <c r="Z45" s="3">
        <v>230</v>
      </c>
      <c r="AA45" s="3"/>
      <c r="AB45" s="3">
        <f>Z45</f>
        <v>230</v>
      </c>
      <c r="AC45" s="126">
        <f t="shared" si="3"/>
        <v>122.79700000000001</v>
      </c>
      <c r="AD45" s="3">
        <f t="shared" si="8"/>
        <v>610</v>
      </c>
      <c r="AE45" s="126">
        <f t="shared" si="4"/>
        <v>325.67900000000003</v>
      </c>
      <c r="AF45" s="31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38"/>
    </row>
    <row r="46" spans="1:32" ht="12.75" customHeight="1" thickBot="1">
      <c r="A46" s="34" t="s">
        <v>473</v>
      </c>
      <c r="B46" s="4">
        <v>125</v>
      </c>
      <c r="C46" s="106" t="s">
        <v>179</v>
      </c>
      <c r="D46" s="4" t="s">
        <v>16</v>
      </c>
      <c r="E46" s="4" t="s">
        <v>28</v>
      </c>
      <c r="F46" s="5" t="s">
        <v>180</v>
      </c>
      <c r="G46" s="4" t="s">
        <v>18</v>
      </c>
      <c r="H46" s="6">
        <v>124.6</v>
      </c>
      <c r="I46" s="59">
        <v>0.5216</v>
      </c>
      <c r="J46" s="102">
        <v>240</v>
      </c>
      <c r="K46" s="115">
        <v>240</v>
      </c>
      <c r="L46" s="25">
        <v>0</v>
      </c>
      <c r="M46" s="4"/>
      <c r="N46" s="4"/>
      <c r="O46" s="51">
        <f t="shared" si="0"/>
        <v>0</v>
      </c>
      <c r="P46" s="41">
        <v>180</v>
      </c>
      <c r="Q46" s="4"/>
      <c r="R46" s="4"/>
      <c r="S46" s="4"/>
      <c r="T46" s="4"/>
      <c r="U46" s="126">
        <f t="shared" si="1"/>
        <v>0</v>
      </c>
      <c r="V46" s="3">
        <f t="shared" si="7"/>
        <v>0</v>
      </c>
      <c r="W46" s="126">
        <f t="shared" si="2"/>
        <v>0</v>
      </c>
      <c r="X46" s="41">
        <v>220</v>
      </c>
      <c r="Y46" s="25"/>
      <c r="Z46" s="4"/>
      <c r="AA46" s="4"/>
      <c r="AB46" s="4"/>
      <c r="AC46" s="126">
        <f t="shared" si="3"/>
        <v>0</v>
      </c>
      <c r="AD46" s="3">
        <f t="shared" si="8"/>
        <v>0</v>
      </c>
      <c r="AE46" s="126">
        <f t="shared" si="4"/>
        <v>0</v>
      </c>
      <c r="AF46" s="35"/>
    </row>
  </sheetData>
  <sheetProtection/>
  <mergeCells count="15">
    <mergeCell ref="H3:H4"/>
    <mergeCell ref="I3:I4"/>
    <mergeCell ref="A3:A4"/>
    <mergeCell ref="B3:B4"/>
    <mergeCell ref="C3:C4"/>
    <mergeCell ref="D3:D4"/>
    <mergeCell ref="E3:E4"/>
    <mergeCell ref="F3:F4"/>
    <mergeCell ref="G3:G4"/>
    <mergeCell ref="AD3:AE3"/>
    <mergeCell ref="AF3:AF4"/>
    <mergeCell ref="J3:O3"/>
    <mergeCell ref="P3:U3"/>
    <mergeCell ref="V3:W3"/>
    <mergeCell ref="X3:AC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49"/>
  <sheetViews>
    <sheetView zoomScale="75" zoomScaleNormal="75" zoomScalePageLayoutView="0" workbookViewId="0" topLeftCell="A1">
      <selection activeCell="A12" sqref="A12:IV14"/>
    </sheetView>
  </sheetViews>
  <sheetFormatPr defaultColWidth="9.00390625" defaultRowHeight="12.75"/>
  <cols>
    <col min="1" max="1" width="6.125" style="12" customWidth="1"/>
    <col min="2" max="2" width="6.00390625" style="12" bestFit="1" customWidth="1"/>
    <col min="3" max="3" width="26.375" style="12" bestFit="1" customWidth="1"/>
    <col min="4" max="4" width="28.003906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44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44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311</v>
      </c>
      <c r="H1" s="9"/>
      <c r="I1" s="42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45"/>
      <c r="J2" s="18"/>
      <c r="K2" s="18"/>
      <c r="L2" s="18"/>
      <c r="M2" s="18"/>
      <c r="N2" s="28"/>
      <c r="O2" s="46"/>
    </row>
    <row r="3" spans="1:16" ht="12.75">
      <c r="A3" s="140" t="s">
        <v>23</v>
      </c>
      <c r="B3" s="134" t="s">
        <v>4</v>
      </c>
      <c r="C3" s="134" t="s">
        <v>5</v>
      </c>
      <c r="D3" s="145" t="s">
        <v>26</v>
      </c>
      <c r="E3" s="134" t="s">
        <v>27</v>
      </c>
      <c r="F3" s="134" t="s">
        <v>13</v>
      </c>
      <c r="G3" s="134" t="s">
        <v>6</v>
      </c>
      <c r="H3" s="136" t="s">
        <v>3</v>
      </c>
      <c r="I3" s="147" t="s">
        <v>1</v>
      </c>
      <c r="J3" s="142" t="s">
        <v>8</v>
      </c>
      <c r="K3" s="142"/>
      <c r="L3" s="142"/>
      <c r="M3" s="142"/>
      <c r="N3" s="142"/>
      <c r="O3" s="142"/>
      <c r="P3" s="143" t="s">
        <v>24</v>
      </c>
    </row>
    <row r="4" spans="1:16" s="14" customFormat="1" ht="11.25">
      <c r="A4" s="141"/>
      <c r="B4" s="135"/>
      <c r="C4" s="135"/>
      <c r="D4" s="146"/>
      <c r="E4" s="135"/>
      <c r="F4" s="135"/>
      <c r="G4" s="135"/>
      <c r="H4" s="137"/>
      <c r="I4" s="148"/>
      <c r="J4" s="47">
        <v>1</v>
      </c>
      <c r="K4" s="47">
        <v>2</v>
      </c>
      <c r="L4" s="47">
        <v>3</v>
      </c>
      <c r="M4" s="47">
        <v>4</v>
      </c>
      <c r="N4" s="47" t="s">
        <v>12</v>
      </c>
      <c r="O4" s="50" t="s">
        <v>1</v>
      </c>
      <c r="P4" s="144"/>
    </row>
    <row r="5" spans="1:16" ht="12.75">
      <c r="A5" s="30">
        <v>1</v>
      </c>
      <c r="B5" s="3">
        <v>52</v>
      </c>
      <c r="C5" s="3" t="s">
        <v>310</v>
      </c>
      <c r="D5" s="3" t="s">
        <v>16</v>
      </c>
      <c r="E5" s="3" t="s">
        <v>28</v>
      </c>
      <c r="F5" s="1">
        <v>33747</v>
      </c>
      <c r="G5" s="3" t="s">
        <v>21</v>
      </c>
      <c r="H5" s="2">
        <v>48.6</v>
      </c>
      <c r="I5" s="51">
        <v>1.0621</v>
      </c>
      <c r="J5" s="3">
        <v>47.5</v>
      </c>
      <c r="K5" s="3">
        <v>52.5</v>
      </c>
      <c r="L5" s="56">
        <v>55</v>
      </c>
      <c r="M5" s="3"/>
      <c r="N5" s="53">
        <v>55</v>
      </c>
      <c r="O5" s="51">
        <f aca="true" t="shared" si="0" ref="O5:O47">N5*I5</f>
        <v>58.4155</v>
      </c>
      <c r="P5" s="31"/>
    </row>
    <row r="6" spans="1:16" ht="12.75">
      <c r="A6" s="30">
        <v>1</v>
      </c>
      <c r="B6" s="3">
        <v>52</v>
      </c>
      <c r="C6" s="3" t="s">
        <v>447</v>
      </c>
      <c r="D6" s="3" t="s">
        <v>448</v>
      </c>
      <c r="E6" s="3" t="s">
        <v>28</v>
      </c>
      <c r="F6" s="1">
        <v>31345</v>
      </c>
      <c r="G6" s="3" t="s">
        <v>18</v>
      </c>
      <c r="H6" s="2">
        <v>49.1</v>
      </c>
      <c r="I6" s="51">
        <v>1.0186</v>
      </c>
      <c r="J6" s="3">
        <v>90</v>
      </c>
      <c r="K6" s="3">
        <v>95</v>
      </c>
      <c r="L6" s="56">
        <v>100</v>
      </c>
      <c r="M6" s="3"/>
      <c r="N6" s="53">
        <v>100</v>
      </c>
      <c r="O6" s="51">
        <f t="shared" si="0"/>
        <v>101.86</v>
      </c>
      <c r="P6" s="31"/>
    </row>
    <row r="7" spans="1:16" ht="12.75">
      <c r="A7" s="30">
        <v>1</v>
      </c>
      <c r="B7" s="3">
        <v>56</v>
      </c>
      <c r="C7" s="3" t="s">
        <v>308</v>
      </c>
      <c r="D7" s="3" t="s">
        <v>16</v>
      </c>
      <c r="E7" s="3" t="s">
        <v>28</v>
      </c>
      <c r="F7" s="1">
        <v>30566</v>
      </c>
      <c r="G7" s="3" t="s">
        <v>18</v>
      </c>
      <c r="H7" s="2">
        <v>55</v>
      </c>
      <c r="I7" s="51">
        <v>0.8924</v>
      </c>
      <c r="J7" s="56">
        <v>75</v>
      </c>
      <c r="K7" s="56">
        <v>80</v>
      </c>
      <c r="L7" s="95">
        <v>87.5</v>
      </c>
      <c r="M7" s="3"/>
      <c r="N7" s="67">
        <v>80</v>
      </c>
      <c r="O7" s="51">
        <f t="shared" si="0"/>
        <v>71.392</v>
      </c>
      <c r="P7" s="31"/>
    </row>
    <row r="8" spans="1:16" ht="12.75">
      <c r="A8" s="30">
        <v>2</v>
      </c>
      <c r="B8" s="3">
        <v>56</v>
      </c>
      <c r="C8" s="3" t="s">
        <v>307</v>
      </c>
      <c r="D8" s="3" t="s">
        <v>16</v>
      </c>
      <c r="E8" s="3" t="s">
        <v>28</v>
      </c>
      <c r="F8" s="1">
        <v>31335</v>
      </c>
      <c r="G8" s="3" t="s">
        <v>18</v>
      </c>
      <c r="H8" s="2">
        <v>55.6</v>
      </c>
      <c r="I8" s="51">
        <v>0.8817</v>
      </c>
      <c r="J8" s="3">
        <v>60</v>
      </c>
      <c r="K8" s="3">
        <v>62.5</v>
      </c>
      <c r="L8" s="94">
        <v>65</v>
      </c>
      <c r="M8" s="3"/>
      <c r="N8" s="53">
        <v>62.5</v>
      </c>
      <c r="O8" s="51">
        <f t="shared" si="0"/>
        <v>55.10625</v>
      </c>
      <c r="P8" s="31"/>
    </row>
    <row r="9" spans="1:16" ht="12.75">
      <c r="A9" s="30">
        <v>3</v>
      </c>
      <c r="B9" s="3">
        <v>56</v>
      </c>
      <c r="C9" s="3" t="s">
        <v>444</v>
      </c>
      <c r="D9" s="3" t="s">
        <v>16</v>
      </c>
      <c r="E9" s="3" t="s">
        <v>28</v>
      </c>
      <c r="F9" s="1">
        <v>26830</v>
      </c>
      <c r="G9" s="3" t="s">
        <v>18</v>
      </c>
      <c r="H9" s="2">
        <v>54.3</v>
      </c>
      <c r="I9" s="51">
        <v>0.9054</v>
      </c>
      <c r="J9" s="3">
        <v>50</v>
      </c>
      <c r="K9" s="94">
        <v>55</v>
      </c>
      <c r="L9" s="94">
        <v>55</v>
      </c>
      <c r="M9" s="3"/>
      <c r="N9" s="53">
        <v>50</v>
      </c>
      <c r="O9" s="51">
        <f t="shared" si="0"/>
        <v>45.269999999999996</v>
      </c>
      <c r="P9" s="31"/>
    </row>
    <row r="10" spans="1:16" ht="12.75">
      <c r="A10" s="30">
        <v>4</v>
      </c>
      <c r="B10" s="3">
        <v>56</v>
      </c>
      <c r="C10" s="3" t="s">
        <v>283</v>
      </c>
      <c r="D10" s="3" t="s">
        <v>17</v>
      </c>
      <c r="E10" s="3" t="s">
        <v>28</v>
      </c>
      <c r="F10" s="1">
        <v>30516</v>
      </c>
      <c r="G10" s="3" t="s">
        <v>18</v>
      </c>
      <c r="H10" s="2">
        <v>55.7</v>
      </c>
      <c r="I10" s="51">
        <v>0.88</v>
      </c>
      <c r="J10" s="94">
        <v>90</v>
      </c>
      <c r="K10" s="94">
        <v>90</v>
      </c>
      <c r="L10" s="56">
        <v>0</v>
      </c>
      <c r="M10" s="3"/>
      <c r="N10" s="53">
        <v>0</v>
      </c>
      <c r="O10" s="51">
        <f t="shared" si="0"/>
        <v>0</v>
      </c>
      <c r="P10" s="31"/>
    </row>
    <row r="11" spans="1:16" ht="12.75">
      <c r="A11" s="30">
        <v>1</v>
      </c>
      <c r="B11" s="3">
        <v>56</v>
      </c>
      <c r="C11" s="3" t="s">
        <v>309</v>
      </c>
      <c r="D11" s="3" t="s">
        <v>16</v>
      </c>
      <c r="E11" s="3" t="s">
        <v>28</v>
      </c>
      <c r="F11" s="1">
        <v>33920</v>
      </c>
      <c r="G11" s="3" t="s">
        <v>19</v>
      </c>
      <c r="H11" s="2">
        <v>54.6</v>
      </c>
      <c r="I11" s="51">
        <v>0.9358</v>
      </c>
      <c r="J11" s="3">
        <v>80</v>
      </c>
      <c r="K11" s="3">
        <v>85</v>
      </c>
      <c r="L11" s="94">
        <v>87.5</v>
      </c>
      <c r="M11" s="3"/>
      <c r="N11" s="53">
        <v>85</v>
      </c>
      <c r="O11" s="51">
        <f t="shared" si="0"/>
        <v>79.54299999999999</v>
      </c>
      <c r="P11" s="31"/>
    </row>
    <row r="12" spans="1:16" ht="12.75">
      <c r="A12" s="30">
        <v>1</v>
      </c>
      <c r="B12" s="3">
        <v>60</v>
      </c>
      <c r="C12" s="3" t="s">
        <v>275</v>
      </c>
      <c r="D12" s="3" t="s">
        <v>16</v>
      </c>
      <c r="E12" s="3" t="s">
        <v>28</v>
      </c>
      <c r="F12" s="1">
        <v>32902</v>
      </c>
      <c r="G12" s="3" t="s">
        <v>21</v>
      </c>
      <c r="H12" s="2">
        <v>59.5</v>
      </c>
      <c r="I12" s="51">
        <v>0.8281</v>
      </c>
      <c r="J12" s="3">
        <v>72.5</v>
      </c>
      <c r="K12" s="94">
        <v>77.5</v>
      </c>
      <c r="L12" s="95">
        <v>77.5</v>
      </c>
      <c r="M12" s="3"/>
      <c r="N12" s="53">
        <v>72.5</v>
      </c>
      <c r="O12" s="51">
        <f t="shared" si="0"/>
        <v>60.03724999999999</v>
      </c>
      <c r="P12" s="31"/>
    </row>
    <row r="13" spans="1:16" ht="12.75">
      <c r="A13" s="30">
        <v>1</v>
      </c>
      <c r="B13" s="3">
        <v>60</v>
      </c>
      <c r="C13" s="3" t="s">
        <v>303</v>
      </c>
      <c r="D13" s="3" t="s">
        <v>16</v>
      </c>
      <c r="E13" s="3" t="s">
        <v>28</v>
      </c>
      <c r="F13" s="1">
        <v>31685</v>
      </c>
      <c r="G13" s="3" t="s">
        <v>18</v>
      </c>
      <c r="H13" s="2">
        <v>60</v>
      </c>
      <c r="I13" s="51">
        <v>0.8128</v>
      </c>
      <c r="J13" s="3">
        <v>105</v>
      </c>
      <c r="K13" s="3">
        <v>110</v>
      </c>
      <c r="L13" s="3">
        <v>115</v>
      </c>
      <c r="M13" s="94">
        <v>120</v>
      </c>
      <c r="N13" s="53">
        <v>115</v>
      </c>
      <c r="O13" s="51">
        <f t="shared" si="0"/>
        <v>93.472</v>
      </c>
      <c r="P13" s="31"/>
    </row>
    <row r="14" spans="1:16" ht="12.75">
      <c r="A14" s="30">
        <v>2</v>
      </c>
      <c r="B14" s="3">
        <v>60</v>
      </c>
      <c r="C14" s="3" t="s">
        <v>446</v>
      </c>
      <c r="D14" s="3" t="s">
        <v>16</v>
      </c>
      <c r="E14" s="3" t="s">
        <v>28</v>
      </c>
      <c r="F14" s="1">
        <v>28235</v>
      </c>
      <c r="G14" s="3" t="s">
        <v>18</v>
      </c>
      <c r="H14" s="2">
        <v>59</v>
      </c>
      <c r="I14" s="51">
        <v>0.8217</v>
      </c>
      <c r="J14" s="3">
        <v>77.5</v>
      </c>
      <c r="K14" s="3">
        <v>85</v>
      </c>
      <c r="L14" s="94">
        <v>87.5</v>
      </c>
      <c r="M14" s="3"/>
      <c r="N14" s="53">
        <v>85</v>
      </c>
      <c r="O14" s="51">
        <f t="shared" si="0"/>
        <v>69.8445</v>
      </c>
      <c r="P14" s="31"/>
    </row>
    <row r="15" spans="1:16" ht="12.75">
      <c r="A15" s="30">
        <v>3</v>
      </c>
      <c r="B15" s="3">
        <v>60</v>
      </c>
      <c r="C15" s="3" t="s">
        <v>302</v>
      </c>
      <c r="D15" s="3" t="s">
        <v>16</v>
      </c>
      <c r="E15" s="3" t="s">
        <v>28</v>
      </c>
      <c r="F15" s="1">
        <v>30547</v>
      </c>
      <c r="G15" s="3" t="s">
        <v>18</v>
      </c>
      <c r="H15" s="2">
        <v>59.5</v>
      </c>
      <c r="I15" s="51">
        <v>0.8199</v>
      </c>
      <c r="J15" s="3">
        <v>70</v>
      </c>
      <c r="K15" s="3">
        <v>75</v>
      </c>
      <c r="L15" s="95">
        <v>77.5</v>
      </c>
      <c r="M15" s="3"/>
      <c r="N15" s="53">
        <v>75</v>
      </c>
      <c r="O15" s="51">
        <f t="shared" si="0"/>
        <v>61.4925</v>
      </c>
      <c r="P15" s="31"/>
    </row>
    <row r="16" spans="1:16" ht="12.75">
      <c r="A16" s="30">
        <v>4</v>
      </c>
      <c r="B16" s="3">
        <v>60</v>
      </c>
      <c r="C16" s="3" t="s">
        <v>301</v>
      </c>
      <c r="D16" s="3" t="s">
        <v>16</v>
      </c>
      <c r="E16" s="3" t="s">
        <v>28</v>
      </c>
      <c r="F16" s="1">
        <v>29327</v>
      </c>
      <c r="G16" s="3" t="s">
        <v>18</v>
      </c>
      <c r="H16" s="2">
        <v>56.8</v>
      </c>
      <c r="I16" s="51">
        <v>0.8613</v>
      </c>
      <c r="J16" s="3">
        <v>57.5</v>
      </c>
      <c r="K16" s="3">
        <v>62.5</v>
      </c>
      <c r="L16" s="94">
        <v>65</v>
      </c>
      <c r="M16" s="3"/>
      <c r="N16" s="53">
        <v>62.5</v>
      </c>
      <c r="O16" s="51">
        <f t="shared" si="0"/>
        <v>53.83125</v>
      </c>
      <c r="P16" s="31"/>
    </row>
    <row r="17" spans="1:16" ht="12.75">
      <c r="A17" s="30">
        <v>1</v>
      </c>
      <c r="B17" s="3">
        <v>60</v>
      </c>
      <c r="C17" s="3" t="s">
        <v>306</v>
      </c>
      <c r="D17" s="3" t="s">
        <v>16</v>
      </c>
      <c r="E17" s="3" t="s">
        <v>28</v>
      </c>
      <c r="F17" s="1">
        <v>35410</v>
      </c>
      <c r="G17" s="3" t="s">
        <v>131</v>
      </c>
      <c r="H17" s="2">
        <v>58.7</v>
      </c>
      <c r="I17" s="51">
        <v>0.9813</v>
      </c>
      <c r="J17" s="3">
        <v>55</v>
      </c>
      <c r="K17" s="3">
        <v>62.5</v>
      </c>
      <c r="L17" s="94">
        <v>65</v>
      </c>
      <c r="M17" s="3"/>
      <c r="N17" s="53">
        <v>62.5</v>
      </c>
      <c r="O17" s="51">
        <f t="shared" si="0"/>
        <v>61.33125</v>
      </c>
      <c r="P17" s="31"/>
    </row>
    <row r="18" spans="1:16" ht="12.75">
      <c r="A18" s="30">
        <v>1</v>
      </c>
      <c r="B18" s="3">
        <v>60</v>
      </c>
      <c r="C18" s="3" t="s">
        <v>445</v>
      </c>
      <c r="D18" s="3" t="s">
        <v>15</v>
      </c>
      <c r="E18" s="3" t="s">
        <v>28</v>
      </c>
      <c r="F18" s="1">
        <v>35017</v>
      </c>
      <c r="G18" s="3" t="s">
        <v>20</v>
      </c>
      <c r="H18" s="2">
        <v>59.7</v>
      </c>
      <c r="I18" s="51">
        <v>0.975</v>
      </c>
      <c r="J18" s="3">
        <v>60</v>
      </c>
      <c r="K18" s="3">
        <v>67.5</v>
      </c>
      <c r="L18" s="56">
        <v>72.5</v>
      </c>
      <c r="M18" s="94">
        <v>75</v>
      </c>
      <c r="N18" s="53">
        <v>72.5</v>
      </c>
      <c r="O18" s="51">
        <f t="shared" si="0"/>
        <v>70.6875</v>
      </c>
      <c r="P18" s="31"/>
    </row>
    <row r="19" spans="1:16" ht="12.75">
      <c r="A19" s="30">
        <v>1</v>
      </c>
      <c r="B19" s="3">
        <v>60</v>
      </c>
      <c r="C19" s="3" t="s">
        <v>305</v>
      </c>
      <c r="D19" s="3" t="s">
        <v>16</v>
      </c>
      <c r="E19" s="3" t="s">
        <v>28</v>
      </c>
      <c r="F19" s="1">
        <v>33958</v>
      </c>
      <c r="G19" s="3" t="s">
        <v>19</v>
      </c>
      <c r="H19" s="2">
        <v>60</v>
      </c>
      <c r="I19" s="51">
        <v>0.8453</v>
      </c>
      <c r="J19" s="3">
        <v>60</v>
      </c>
      <c r="K19" s="3">
        <v>70</v>
      </c>
      <c r="L19" s="3">
        <v>75</v>
      </c>
      <c r="M19" s="3"/>
      <c r="N19" s="53">
        <v>75</v>
      </c>
      <c r="O19" s="51">
        <f t="shared" si="0"/>
        <v>63.3975</v>
      </c>
      <c r="P19" s="31"/>
    </row>
    <row r="20" spans="1:16" ht="12.75">
      <c r="A20" s="30">
        <v>2</v>
      </c>
      <c r="B20" s="3">
        <v>60</v>
      </c>
      <c r="C20" s="3" t="s">
        <v>304</v>
      </c>
      <c r="D20" s="3" t="s">
        <v>16</v>
      </c>
      <c r="E20" s="3" t="s">
        <v>28</v>
      </c>
      <c r="F20" s="1">
        <v>34481</v>
      </c>
      <c r="G20" s="3" t="s">
        <v>19</v>
      </c>
      <c r="H20" s="2">
        <v>58</v>
      </c>
      <c r="I20" s="51">
        <v>0.8927</v>
      </c>
      <c r="J20" s="3">
        <v>60</v>
      </c>
      <c r="K20" s="3">
        <v>65</v>
      </c>
      <c r="L20" s="94">
        <v>70</v>
      </c>
      <c r="M20" s="3"/>
      <c r="N20" s="53">
        <v>65</v>
      </c>
      <c r="O20" s="51">
        <f t="shared" si="0"/>
        <v>58.0255</v>
      </c>
      <c r="P20" s="31"/>
    </row>
    <row r="21" spans="1:16" ht="12.75">
      <c r="A21" s="30">
        <v>1</v>
      </c>
      <c r="B21" s="3">
        <v>67.5</v>
      </c>
      <c r="C21" s="3" t="s">
        <v>300</v>
      </c>
      <c r="D21" s="3" t="s">
        <v>16</v>
      </c>
      <c r="E21" s="3" t="s">
        <v>28</v>
      </c>
      <c r="F21" s="1">
        <v>32638</v>
      </c>
      <c r="G21" s="3" t="s">
        <v>21</v>
      </c>
      <c r="H21" s="2">
        <v>62</v>
      </c>
      <c r="I21" s="51">
        <v>0.7864</v>
      </c>
      <c r="J21" s="3">
        <v>90</v>
      </c>
      <c r="K21" s="3">
        <v>95</v>
      </c>
      <c r="L21" s="3">
        <v>97.5</v>
      </c>
      <c r="M21" s="3"/>
      <c r="N21" s="53">
        <v>97.5</v>
      </c>
      <c r="O21" s="51">
        <f t="shared" si="0"/>
        <v>76.67399999999999</v>
      </c>
      <c r="P21" s="31"/>
    </row>
    <row r="22" spans="1:16" ht="12.75">
      <c r="A22" s="30">
        <v>1</v>
      </c>
      <c r="B22" s="3">
        <v>67.5</v>
      </c>
      <c r="C22" s="3" t="s">
        <v>453</v>
      </c>
      <c r="D22" s="3" t="s">
        <v>15</v>
      </c>
      <c r="E22" s="3" t="s">
        <v>28</v>
      </c>
      <c r="F22" s="1"/>
      <c r="G22" s="3" t="s">
        <v>18</v>
      </c>
      <c r="H22" s="2">
        <v>65.1</v>
      </c>
      <c r="I22" s="51">
        <v>0.7503</v>
      </c>
      <c r="J22" s="3">
        <v>100</v>
      </c>
      <c r="K22" s="3">
        <v>110</v>
      </c>
      <c r="L22" s="94">
        <v>115</v>
      </c>
      <c r="M22" s="3"/>
      <c r="N22" s="53">
        <v>110</v>
      </c>
      <c r="O22" s="51">
        <f t="shared" si="0"/>
        <v>82.533</v>
      </c>
      <c r="P22" s="31"/>
    </row>
    <row r="23" spans="1:16" ht="12.75">
      <c r="A23" s="30">
        <v>2</v>
      </c>
      <c r="B23" s="3">
        <v>67.5</v>
      </c>
      <c r="C23" s="3" t="s">
        <v>299</v>
      </c>
      <c r="D23" s="3" t="s">
        <v>16</v>
      </c>
      <c r="E23" s="3" t="s">
        <v>28</v>
      </c>
      <c r="F23" s="1">
        <v>28894</v>
      </c>
      <c r="G23" s="3" t="s">
        <v>18</v>
      </c>
      <c r="H23" s="2">
        <v>65.6</v>
      </c>
      <c r="I23" s="51">
        <v>0.745</v>
      </c>
      <c r="J23" s="3">
        <v>65</v>
      </c>
      <c r="K23" s="3">
        <v>70</v>
      </c>
      <c r="L23" s="94">
        <v>75</v>
      </c>
      <c r="M23" s="3"/>
      <c r="N23" s="53">
        <v>70</v>
      </c>
      <c r="O23" s="51">
        <f t="shared" si="0"/>
        <v>52.15</v>
      </c>
      <c r="P23" s="31"/>
    </row>
    <row r="24" spans="1:16" ht="12.75">
      <c r="A24" s="30">
        <v>1</v>
      </c>
      <c r="B24" s="3">
        <v>67.5</v>
      </c>
      <c r="C24" s="3" t="s">
        <v>449</v>
      </c>
      <c r="D24" s="3" t="s">
        <v>15</v>
      </c>
      <c r="E24" s="3" t="s">
        <v>28</v>
      </c>
      <c r="F24" s="1">
        <v>35395</v>
      </c>
      <c r="G24" s="3" t="s">
        <v>131</v>
      </c>
      <c r="H24" s="2">
        <v>63.3</v>
      </c>
      <c r="I24" s="51">
        <v>0.9678</v>
      </c>
      <c r="J24" s="3">
        <v>50</v>
      </c>
      <c r="K24" s="3">
        <v>57.5</v>
      </c>
      <c r="L24" s="3">
        <v>62.5</v>
      </c>
      <c r="M24" s="3">
        <v>65</v>
      </c>
      <c r="N24" s="53">
        <v>62.5</v>
      </c>
      <c r="O24" s="51">
        <f t="shared" si="0"/>
        <v>60.4875</v>
      </c>
      <c r="P24" s="31"/>
    </row>
    <row r="25" spans="1:16" ht="12.75">
      <c r="A25" s="30">
        <v>1</v>
      </c>
      <c r="B25" s="3">
        <v>67.5</v>
      </c>
      <c r="C25" s="3" t="s">
        <v>450</v>
      </c>
      <c r="D25" s="3" t="s">
        <v>15</v>
      </c>
      <c r="E25" s="3" t="s">
        <v>28</v>
      </c>
      <c r="F25" s="1">
        <v>34733</v>
      </c>
      <c r="G25" s="3" t="s">
        <v>20</v>
      </c>
      <c r="H25" s="2">
        <v>62</v>
      </c>
      <c r="I25" s="51">
        <v>0.9027</v>
      </c>
      <c r="J25" s="3">
        <v>65</v>
      </c>
      <c r="K25" s="3">
        <v>70</v>
      </c>
      <c r="L25" s="94">
        <v>75</v>
      </c>
      <c r="M25" s="3"/>
      <c r="N25" s="53">
        <v>70</v>
      </c>
      <c r="O25" s="51">
        <f t="shared" si="0"/>
        <v>63.18899999999999</v>
      </c>
      <c r="P25" s="31"/>
    </row>
    <row r="26" spans="1:75" s="37" customFormat="1" ht="12.75">
      <c r="A26" s="30">
        <v>1</v>
      </c>
      <c r="B26" s="3">
        <v>75</v>
      </c>
      <c r="C26" s="3" t="s">
        <v>297</v>
      </c>
      <c r="D26" s="3" t="s">
        <v>16</v>
      </c>
      <c r="E26" s="3" t="s">
        <v>28</v>
      </c>
      <c r="F26" s="1">
        <v>32919</v>
      </c>
      <c r="G26" s="3" t="s">
        <v>21</v>
      </c>
      <c r="H26" s="2">
        <v>73.4</v>
      </c>
      <c r="I26" s="51">
        <v>0.6828</v>
      </c>
      <c r="J26" s="3">
        <v>80</v>
      </c>
      <c r="K26" s="56">
        <v>85</v>
      </c>
      <c r="L26" s="95">
        <v>90</v>
      </c>
      <c r="M26" s="3"/>
      <c r="N26" s="53">
        <v>85</v>
      </c>
      <c r="O26" s="51">
        <f t="shared" si="0"/>
        <v>58.038</v>
      </c>
      <c r="P26" s="3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38"/>
    </row>
    <row r="27" spans="1:16" ht="12.75">
      <c r="A27" s="30">
        <v>2</v>
      </c>
      <c r="B27" s="3">
        <v>75</v>
      </c>
      <c r="C27" s="3" t="s">
        <v>296</v>
      </c>
      <c r="D27" s="3" t="s">
        <v>16</v>
      </c>
      <c r="E27" s="3" t="s">
        <v>28</v>
      </c>
      <c r="F27" s="1">
        <v>32734</v>
      </c>
      <c r="G27" s="3" t="s">
        <v>21</v>
      </c>
      <c r="H27" s="2">
        <v>67.7</v>
      </c>
      <c r="I27" s="51">
        <v>0.7239</v>
      </c>
      <c r="J27" s="3">
        <v>72.5</v>
      </c>
      <c r="K27" s="94">
        <v>77.5</v>
      </c>
      <c r="L27" s="94">
        <v>77.5</v>
      </c>
      <c r="M27" s="3"/>
      <c r="N27" s="53">
        <v>72.5</v>
      </c>
      <c r="O27" s="51">
        <f t="shared" si="0"/>
        <v>52.482749999999996</v>
      </c>
      <c r="P27" s="31"/>
    </row>
    <row r="28" spans="1:16" ht="12.75">
      <c r="A28" s="30">
        <v>1</v>
      </c>
      <c r="B28" s="3">
        <v>75</v>
      </c>
      <c r="C28" s="3" t="s">
        <v>295</v>
      </c>
      <c r="D28" s="3" t="s">
        <v>16</v>
      </c>
      <c r="E28" s="3" t="s">
        <v>28</v>
      </c>
      <c r="F28" s="1">
        <v>31911</v>
      </c>
      <c r="G28" s="3" t="s">
        <v>18</v>
      </c>
      <c r="H28" s="2">
        <v>72.3</v>
      </c>
      <c r="I28" s="51">
        <v>0.6843</v>
      </c>
      <c r="J28" s="3">
        <v>105</v>
      </c>
      <c r="K28" s="3">
        <v>105</v>
      </c>
      <c r="L28" s="94" t="s">
        <v>452</v>
      </c>
      <c r="M28" s="3"/>
      <c r="N28" s="53">
        <v>105</v>
      </c>
      <c r="O28" s="51">
        <f t="shared" si="0"/>
        <v>71.8515</v>
      </c>
      <c r="P28" s="31"/>
    </row>
    <row r="29" spans="1:16" ht="12.75">
      <c r="A29" s="30">
        <v>2</v>
      </c>
      <c r="B29" s="3">
        <v>75</v>
      </c>
      <c r="C29" s="3" t="s">
        <v>294</v>
      </c>
      <c r="D29" s="3" t="s">
        <v>16</v>
      </c>
      <c r="E29" s="3" t="s">
        <v>28</v>
      </c>
      <c r="F29" s="1">
        <v>31915</v>
      </c>
      <c r="G29" s="3" t="s">
        <v>18</v>
      </c>
      <c r="H29" s="2">
        <v>71.5</v>
      </c>
      <c r="I29" s="51">
        <v>0.6906</v>
      </c>
      <c r="J29" s="3">
        <v>90</v>
      </c>
      <c r="K29" s="3">
        <v>95</v>
      </c>
      <c r="L29" s="94" t="s">
        <v>451</v>
      </c>
      <c r="M29" s="3"/>
      <c r="N29" s="53">
        <v>95</v>
      </c>
      <c r="O29" s="51">
        <f t="shared" si="0"/>
        <v>65.607</v>
      </c>
      <c r="P29" s="31"/>
    </row>
    <row r="30" spans="1:16" ht="12.75">
      <c r="A30" s="30">
        <v>3</v>
      </c>
      <c r="B30" s="3">
        <v>75</v>
      </c>
      <c r="C30" s="3" t="s">
        <v>276</v>
      </c>
      <c r="D30" s="3" t="s">
        <v>15</v>
      </c>
      <c r="E30" s="3" t="s">
        <v>28</v>
      </c>
      <c r="F30" s="1">
        <v>26971</v>
      </c>
      <c r="G30" s="3" t="s">
        <v>18</v>
      </c>
      <c r="H30" s="2">
        <v>71.5</v>
      </c>
      <c r="I30" s="51">
        <v>0.6906</v>
      </c>
      <c r="J30" s="3">
        <v>82.5</v>
      </c>
      <c r="K30" s="3">
        <v>85</v>
      </c>
      <c r="L30" s="56">
        <v>90</v>
      </c>
      <c r="M30" s="3"/>
      <c r="N30" s="53">
        <v>90</v>
      </c>
      <c r="O30" s="51">
        <f t="shared" si="0"/>
        <v>62.153999999999996</v>
      </c>
      <c r="P30" s="31"/>
    </row>
    <row r="31" spans="1:16" ht="12.75">
      <c r="A31" s="30">
        <v>1</v>
      </c>
      <c r="B31" s="3">
        <v>75</v>
      </c>
      <c r="C31" s="3" t="s">
        <v>298</v>
      </c>
      <c r="D31" s="3" t="s">
        <v>16</v>
      </c>
      <c r="E31" s="3" t="s">
        <v>28</v>
      </c>
      <c r="F31" s="1">
        <v>34576</v>
      </c>
      <c r="G31" s="3" t="s">
        <v>19</v>
      </c>
      <c r="H31" s="2">
        <v>70.5</v>
      </c>
      <c r="I31" s="51">
        <v>0.7408</v>
      </c>
      <c r="J31" s="3">
        <v>75</v>
      </c>
      <c r="K31" s="3">
        <v>85</v>
      </c>
      <c r="L31" s="3">
        <v>90</v>
      </c>
      <c r="M31" s="3"/>
      <c r="N31" s="53">
        <v>90</v>
      </c>
      <c r="O31" s="51">
        <f t="shared" si="0"/>
        <v>66.672</v>
      </c>
      <c r="P31" s="31"/>
    </row>
    <row r="32" spans="1:16" ht="12.75">
      <c r="A32" s="30">
        <v>1</v>
      </c>
      <c r="B32" s="3">
        <v>82.5</v>
      </c>
      <c r="C32" s="3" t="s">
        <v>292</v>
      </c>
      <c r="D32" s="3" t="s">
        <v>16</v>
      </c>
      <c r="E32" s="3" t="s">
        <v>28</v>
      </c>
      <c r="F32" s="1">
        <v>32936</v>
      </c>
      <c r="G32" s="3" t="s">
        <v>21</v>
      </c>
      <c r="H32" s="2">
        <v>78</v>
      </c>
      <c r="I32" s="51">
        <v>0.6512</v>
      </c>
      <c r="J32" s="3">
        <v>95</v>
      </c>
      <c r="K32" s="3">
        <v>100</v>
      </c>
      <c r="L32" s="94">
        <v>102.5</v>
      </c>
      <c r="M32" s="3"/>
      <c r="N32" s="53">
        <v>100</v>
      </c>
      <c r="O32" s="51">
        <f t="shared" si="0"/>
        <v>65.12</v>
      </c>
      <c r="P32" s="31"/>
    </row>
    <row r="33" spans="1:16" ht="12.75">
      <c r="A33" s="30">
        <v>1</v>
      </c>
      <c r="B33" s="3">
        <v>82.5</v>
      </c>
      <c r="C33" s="3" t="s">
        <v>291</v>
      </c>
      <c r="D33" s="3" t="s">
        <v>16</v>
      </c>
      <c r="E33" s="3" t="s">
        <v>28</v>
      </c>
      <c r="F33" s="1">
        <v>31929</v>
      </c>
      <c r="G33" s="3" t="s">
        <v>18</v>
      </c>
      <c r="H33" s="2">
        <v>80</v>
      </c>
      <c r="I33" s="51">
        <v>0.6329</v>
      </c>
      <c r="J33" s="3">
        <v>87.5</v>
      </c>
      <c r="K33" s="3">
        <v>95</v>
      </c>
      <c r="L33" s="94">
        <v>97.5</v>
      </c>
      <c r="M33" s="3"/>
      <c r="N33" s="53">
        <v>95</v>
      </c>
      <c r="O33" s="51">
        <f t="shared" si="0"/>
        <v>60.1255</v>
      </c>
      <c r="P33" s="31"/>
    </row>
    <row r="34" spans="1:16" ht="12.75">
      <c r="A34" s="30">
        <v>2</v>
      </c>
      <c r="B34" s="3">
        <v>82.5</v>
      </c>
      <c r="C34" s="3" t="s">
        <v>290</v>
      </c>
      <c r="D34" s="3" t="s">
        <v>16</v>
      </c>
      <c r="E34" s="3" t="s">
        <v>28</v>
      </c>
      <c r="F34" s="1">
        <v>31906</v>
      </c>
      <c r="G34" s="3" t="s">
        <v>18</v>
      </c>
      <c r="H34" s="2">
        <v>78.1</v>
      </c>
      <c r="I34" s="51">
        <v>0.6442</v>
      </c>
      <c r="J34" s="3">
        <v>75</v>
      </c>
      <c r="K34" s="94">
        <v>77.5</v>
      </c>
      <c r="L34" s="94">
        <v>77.5</v>
      </c>
      <c r="M34" s="3"/>
      <c r="N34" s="53">
        <v>75</v>
      </c>
      <c r="O34" s="51">
        <f t="shared" si="0"/>
        <v>48.315</v>
      </c>
      <c r="P34" s="31"/>
    </row>
    <row r="35" spans="1:16" ht="12.75">
      <c r="A35" s="30">
        <v>1</v>
      </c>
      <c r="B35" s="3">
        <v>82.5</v>
      </c>
      <c r="C35" s="3" t="s">
        <v>454</v>
      </c>
      <c r="D35" s="3" t="s">
        <v>15</v>
      </c>
      <c r="E35" s="3" t="s">
        <v>28</v>
      </c>
      <c r="F35" s="1">
        <v>35349</v>
      </c>
      <c r="G35" s="3" t="s">
        <v>131</v>
      </c>
      <c r="H35" s="2">
        <v>76.3</v>
      </c>
      <c r="I35" s="51">
        <v>0.8418</v>
      </c>
      <c r="J35" s="3">
        <v>50</v>
      </c>
      <c r="K35" s="3">
        <v>55</v>
      </c>
      <c r="L35" s="94">
        <v>60</v>
      </c>
      <c r="M35" s="3"/>
      <c r="N35" s="53">
        <v>55</v>
      </c>
      <c r="O35" s="51">
        <f t="shared" si="0"/>
        <v>46.299</v>
      </c>
      <c r="P35" s="31"/>
    </row>
    <row r="36" spans="1:16" ht="12.75">
      <c r="A36" s="30">
        <v>1</v>
      </c>
      <c r="B36" s="3">
        <v>82.5</v>
      </c>
      <c r="C36" s="3" t="s">
        <v>293</v>
      </c>
      <c r="D36" s="3" t="s">
        <v>16</v>
      </c>
      <c r="E36" s="3" t="s">
        <v>28</v>
      </c>
      <c r="F36" s="1">
        <v>34580</v>
      </c>
      <c r="G36" s="3" t="s">
        <v>19</v>
      </c>
      <c r="H36" s="2">
        <v>76.9</v>
      </c>
      <c r="I36" s="51">
        <v>0.6908</v>
      </c>
      <c r="J36" s="3">
        <v>95</v>
      </c>
      <c r="K36" s="94">
        <v>97.5</v>
      </c>
      <c r="L36" s="94">
        <v>97.5</v>
      </c>
      <c r="M36" s="3"/>
      <c r="N36" s="53">
        <v>95</v>
      </c>
      <c r="O36" s="51">
        <f t="shared" si="0"/>
        <v>65.62599999999999</v>
      </c>
      <c r="P36" s="31"/>
    </row>
    <row r="37" spans="1:16" ht="12.75">
      <c r="A37" s="30">
        <v>1</v>
      </c>
      <c r="B37" s="3">
        <v>90</v>
      </c>
      <c r="C37" s="3" t="s">
        <v>455</v>
      </c>
      <c r="D37" s="3" t="s">
        <v>15</v>
      </c>
      <c r="E37" s="3" t="s">
        <v>28</v>
      </c>
      <c r="F37" s="1">
        <v>23772</v>
      </c>
      <c r="G37" s="3" t="s">
        <v>31</v>
      </c>
      <c r="H37" s="2">
        <v>87.8</v>
      </c>
      <c r="I37" s="51">
        <v>0.6419</v>
      </c>
      <c r="J37" s="3">
        <v>75</v>
      </c>
      <c r="K37" s="3">
        <v>77.5</v>
      </c>
      <c r="L37" s="56">
        <v>80</v>
      </c>
      <c r="M37" s="3"/>
      <c r="N37" s="53">
        <v>80</v>
      </c>
      <c r="O37" s="51">
        <f t="shared" si="0"/>
        <v>51.352000000000004</v>
      </c>
      <c r="P37" s="31"/>
    </row>
    <row r="38" spans="1:16" ht="12.75">
      <c r="A38" s="30">
        <v>1</v>
      </c>
      <c r="B38" s="3">
        <v>90</v>
      </c>
      <c r="C38" s="3" t="s">
        <v>280</v>
      </c>
      <c r="D38" s="3" t="s">
        <v>281</v>
      </c>
      <c r="E38" s="3" t="s">
        <v>125</v>
      </c>
      <c r="F38" s="1">
        <v>18892</v>
      </c>
      <c r="G38" s="3" t="s">
        <v>282</v>
      </c>
      <c r="H38" s="2">
        <v>87</v>
      </c>
      <c r="I38" s="51">
        <v>1.0163</v>
      </c>
      <c r="J38" s="3">
        <v>60</v>
      </c>
      <c r="K38" s="3">
        <v>70</v>
      </c>
      <c r="L38" s="95">
        <v>75</v>
      </c>
      <c r="M38" s="3"/>
      <c r="N38" s="53">
        <v>70</v>
      </c>
      <c r="O38" s="51">
        <f t="shared" si="0"/>
        <v>71.141</v>
      </c>
      <c r="P38" s="31"/>
    </row>
    <row r="39" spans="1:16" ht="12.75">
      <c r="A39" s="30">
        <v>1</v>
      </c>
      <c r="B39" s="3">
        <v>90</v>
      </c>
      <c r="C39" s="3" t="s">
        <v>279</v>
      </c>
      <c r="D39" s="3" t="s">
        <v>15</v>
      </c>
      <c r="E39" s="3" t="s">
        <v>28</v>
      </c>
      <c r="F39" s="1">
        <v>31163</v>
      </c>
      <c r="G39" s="3" t="s">
        <v>18</v>
      </c>
      <c r="H39" s="2">
        <v>82.7</v>
      </c>
      <c r="I39" s="51">
        <v>0.6183</v>
      </c>
      <c r="J39" s="3">
        <v>85</v>
      </c>
      <c r="K39" s="3">
        <v>90</v>
      </c>
      <c r="L39" s="56">
        <v>95</v>
      </c>
      <c r="M39" s="3">
        <v>100</v>
      </c>
      <c r="N39" s="53">
        <v>95</v>
      </c>
      <c r="O39" s="51">
        <f t="shared" si="0"/>
        <v>58.738499999999995</v>
      </c>
      <c r="P39" s="31"/>
    </row>
    <row r="40" spans="1:16" ht="12.75">
      <c r="A40" s="30">
        <v>2</v>
      </c>
      <c r="B40" s="3">
        <v>90</v>
      </c>
      <c r="C40" s="3" t="s">
        <v>289</v>
      </c>
      <c r="D40" s="3" t="s">
        <v>16</v>
      </c>
      <c r="E40" s="3" t="s">
        <v>28</v>
      </c>
      <c r="F40" s="1">
        <v>31506</v>
      </c>
      <c r="G40" s="3" t="s">
        <v>18</v>
      </c>
      <c r="H40" s="2">
        <v>83</v>
      </c>
      <c r="I40" s="51">
        <v>0.6167</v>
      </c>
      <c r="J40" s="3">
        <v>80</v>
      </c>
      <c r="K40" s="94">
        <v>82.5</v>
      </c>
      <c r="L40" s="94">
        <v>82.5</v>
      </c>
      <c r="M40" s="3"/>
      <c r="N40" s="53">
        <v>80</v>
      </c>
      <c r="O40" s="51">
        <f t="shared" si="0"/>
        <v>49.336</v>
      </c>
      <c r="P40" s="31"/>
    </row>
    <row r="41" spans="1:16" ht="12.75">
      <c r="A41" s="30">
        <v>3</v>
      </c>
      <c r="B41" s="3">
        <v>90</v>
      </c>
      <c r="C41" s="3" t="s">
        <v>288</v>
      </c>
      <c r="D41" s="3" t="s">
        <v>16</v>
      </c>
      <c r="E41" s="3" t="s">
        <v>28</v>
      </c>
      <c r="F41" s="1">
        <v>32382</v>
      </c>
      <c r="G41" s="3" t="s">
        <v>18</v>
      </c>
      <c r="H41" s="2">
        <v>88</v>
      </c>
      <c r="I41" s="51">
        <v>0.5935</v>
      </c>
      <c r="J41" s="3">
        <v>80</v>
      </c>
      <c r="K41" s="94">
        <v>87.5</v>
      </c>
      <c r="L41" s="94">
        <v>87.5</v>
      </c>
      <c r="M41" s="3"/>
      <c r="N41" s="53">
        <v>80</v>
      </c>
      <c r="O41" s="51">
        <f t="shared" si="0"/>
        <v>47.480000000000004</v>
      </c>
      <c r="P41" s="31"/>
    </row>
    <row r="42" spans="1:16" ht="12.75">
      <c r="A42" s="30">
        <v>4</v>
      </c>
      <c r="B42" s="3">
        <v>90</v>
      </c>
      <c r="C42" s="3" t="s">
        <v>280</v>
      </c>
      <c r="D42" s="3" t="s">
        <v>281</v>
      </c>
      <c r="E42" s="3" t="s">
        <v>125</v>
      </c>
      <c r="F42" s="1">
        <v>18892</v>
      </c>
      <c r="G42" s="3" t="s">
        <v>18</v>
      </c>
      <c r="H42" s="2">
        <v>87</v>
      </c>
      <c r="I42" s="51">
        <v>0.5978</v>
      </c>
      <c r="J42" s="3">
        <v>60</v>
      </c>
      <c r="K42" s="3">
        <v>70</v>
      </c>
      <c r="L42" s="95">
        <v>75</v>
      </c>
      <c r="M42" s="3"/>
      <c r="N42" s="53">
        <v>70</v>
      </c>
      <c r="O42" s="51">
        <f t="shared" si="0"/>
        <v>41.846</v>
      </c>
      <c r="P42" s="31"/>
    </row>
    <row r="43" spans="1:16" ht="13.5" customHeight="1">
      <c r="A43" s="30">
        <v>5</v>
      </c>
      <c r="B43" s="3">
        <v>90</v>
      </c>
      <c r="C43" s="3" t="s">
        <v>287</v>
      </c>
      <c r="D43" s="3" t="s">
        <v>16</v>
      </c>
      <c r="E43" s="3" t="s">
        <v>28</v>
      </c>
      <c r="F43" s="1">
        <v>30994</v>
      </c>
      <c r="G43" s="3" t="s">
        <v>18</v>
      </c>
      <c r="H43" s="2">
        <v>82.7</v>
      </c>
      <c r="I43" s="51">
        <v>0.6183</v>
      </c>
      <c r="J43" s="3">
        <v>57.5</v>
      </c>
      <c r="K43" s="3">
        <v>60</v>
      </c>
      <c r="L43" s="56">
        <v>62.5</v>
      </c>
      <c r="M43" s="3"/>
      <c r="N43" s="53">
        <v>62.5</v>
      </c>
      <c r="O43" s="51">
        <f t="shared" si="0"/>
        <v>38.64375</v>
      </c>
      <c r="P43" s="31"/>
    </row>
    <row r="44" spans="1:16" ht="12.75">
      <c r="A44" s="30">
        <v>1</v>
      </c>
      <c r="B44" s="3">
        <v>100</v>
      </c>
      <c r="C44" s="3" t="s">
        <v>456</v>
      </c>
      <c r="D44" s="3" t="s">
        <v>16</v>
      </c>
      <c r="E44" s="3" t="s">
        <v>28</v>
      </c>
      <c r="F44" s="1">
        <v>31191</v>
      </c>
      <c r="G44" s="3" t="s">
        <v>18</v>
      </c>
      <c r="H44" s="2">
        <v>98</v>
      </c>
      <c r="I44" s="51">
        <v>0.5591</v>
      </c>
      <c r="J44" s="3">
        <v>130</v>
      </c>
      <c r="K44" s="3">
        <v>137.5</v>
      </c>
      <c r="L44" s="56">
        <v>140</v>
      </c>
      <c r="M44" s="3"/>
      <c r="N44" s="53">
        <v>140</v>
      </c>
      <c r="O44" s="51">
        <f t="shared" si="0"/>
        <v>78.274</v>
      </c>
      <c r="P44" s="31"/>
    </row>
    <row r="45" spans="1:16" ht="12.75">
      <c r="A45" s="30">
        <v>2</v>
      </c>
      <c r="B45" s="3">
        <v>100</v>
      </c>
      <c r="C45" s="3" t="s">
        <v>286</v>
      </c>
      <c r="D45" s="3" t="s">
        <v>16</v>
      </c>
      <c r="E45" s="3" t="s">
        <v>28</v>
      </c>
      <c r="F45" s="1">
        <v>30982</v>
      </c>
      <c r="G45" s="3" t="s">
        <v>18</v>
      </c>
      <c r="H45" s="2">
        <v>94</v>
      </c>
      <c r="I45" s="51">
        <v>0.571</v>
      </c>
      <c r="J45" s="3">
        <v>120</v>
      </c>
      <c r="K45" s="3">
        <v>135</v>
      </c>
      <c r="L45" s="95">
        <v>137.5</v>
      </c>
      <c r="M45" s="3"/>
      <c r="N45" s="53">
        <v>135</v>
      </c>
      <c r="O45" s="51">
        <f t="shared" si="0"/>
        <v>77.085</v>
      </c>
      <c r="P45" s="31"/>
    </row>
    <row r="46" spans="1:16" ht="12.75">
      <c r="A46" s="30">
        <v>1</v>
      </c>
      <c r="B46" s="3">
        <v>110</v>
      </c>
      <c r="C46" s="3" t="s">
        <v>285</v>
      </c>
      <c r="D46" s="3" t="s">
        <v>16</v>
      </c>
      <c r="E46" s="3" t="s">
        <v>28</v>
      </c>
      <c r="F46" s="1">
        <v>32728</v>
      </c>
      <c r="G46" s="3" t="s">
        <v>21</v>
      </c>
      <c r="H46" s="2">
        <v>100.7</v>
      </c>
      <c r="I46" s="51">
        <v>0.5524</v>
      </c>
      <c r="J46" s="3">
        <v>110</v>
      </c>
      <c r="K46" s="3">
        <v>115</v>
      </c>
      <c r="L46" s="95">
        <v>120</v>
      </c>
      <c r="M46" s="3"/>
      <c r="N46" s="53">
        <v>115</v>
      </c>
      <c r="O46" s="51">
        <f t="shared" si="0"/>
        <v>63.526</v>
      </c>
      <c r="P46" s="31"/>
    </row>
    <row r="47" spans="1:16" ht="12.75">
      <c r="A47" s="30">
        <v>1</v>
      </c>
      <c r="B47" s="3">
        <v>110</v>
      </c>
      <c r="C47" s="3" t="s">
        <v>284</v>
      </c>
      <c r="D47" s="3" t="s">
        <v>16</v>
      </c>
      <c r="E47" s="3" t="s">
        <v>28</v>
      </c>
      <c r="F47" s="1">
        <v>30701</v>
      </c>
      <c r="G47" s="3" t="s">
        <v>18</v>
      </c>
      <c r="H47" s="2">
        <v>102.5</v>
      </c>
      <c r="I47" s="51">
        <v>0.5485</v>
      </c>
      <c r="J47" s="3">
        <v>102.5</v>
      </c>
      <c r="K47" s="3">
        <v>110</v>
      </c>
      <c r="L47" s="56">
        <v>0</v>
      </c>
      <c r="M47" s="3"/>
      <c r="N47" s="53">
        <v>110</v>
      </c>
      <c r="O47" s="51">
        <f t="shared" si="0"/>
        <v>60.335</v>
      </c>
      <c r="P47" s="31"/>
    </row>
    <row r="48" spans="1:16" ht="12.75">
      <c r="A48" s="96"/>
      <c r="B48" s="37"/>
      <c r="C48" s="37"/>
      <c r="D48" s="37"/>
      <c r="E48" s="37"/>
      <c r="F48" s="97"/>
      <c r="G48" s="37"/>
      <c r="H48" s="98"/>
      <c r="I48" s="99"/>
      <c r="J48" s="37"/>
      <c r="K48" s="37"/>
      <c r="L48" s="103"/>
      <c r="M48" s="37"/>
      <c r="N48" s="104"/>
      <c r="O48" s="51"/>
      <c r="P48" s="105"/>
    </row>
    <row r="49" spans="1:16" ht="13.5" thickBot="1">
      <c r="A49" s="34">
        <v>1</v>
      </c>
      <c r="B49" s="4" t="s">
        <v>277</v>
      </c>
      <c r="C49" s="4" t="s">
        <v>278</v>
      </c>
      <c r="D49" s="4" t="s">
        <v>15</v>
      </c>
      <c r="E49" s="4" t="s">
        <v>28</v>
      </c>
      <c r="F49" s="5">
        <v>23887</v>
      </c>
      <c r="G49" s="4" t="s">
        <v>31</v>
      </c>
      <c r="H49" s="6">
        <v>113</v>
      </c>
      <c r="I49" s="59">
        <v>0.6176</v>
      </c>
      <c r="J49" s="106">
        <v>90</v>
      </c>
      <c r="K49" s="106">
        <v>90</v>
      </c>
      <c r="L49" s="107">
        <v>90</v>
      </c>
      <c r="M49" s="4"/>
      <c r="N49" s="54">
        <v>0</v>
      </c>
      <c r="O49" s="51">
        <f>N49*I49</f>
        <v>0</v>
      </c>
      <c r="P49" s="35"/>
    </row>
  </sheetData>
  <sheetProtection/>
  <mergeCells count="11">
    <mergeCell ref="P3:P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O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03"/>
  <sheetViews>
    <sheetView zoomScale="75" zoomScaleNormal="75" zoomScalePageLayoutView="0" workbookViewId="0" topLeftCell="A1">
      <selection activeCell="I80" sqref="I80"/>
    </sheetView>
  </sheetViews>
  <sheetFormatPr defaultColWidth="9.00390625" defaultRowHeight="12.75"/>
  <cols>
    <col min="1" max="1" width="6.125" style="12" customWidth="1"/>
    <col min="2" max="2" width="6.00390625" style="12" bestFit="1" customWidth="1"/>
    <col min="3" max="3" width="25.25390625" style="12" bestFit="1" customWidth="1"/>
    <col min="4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44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44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48</v>
      </c>
      <c r="H1" s="9"/>
      <c r="I1" s="42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45"/>
      <c r="J2" s="18"/>
      <c r="K2" s="18"/>
      <c r="L2" s="18"/>
      <c r="M2" s="18"/>
      <c r="N2" s="28"/>
      <c r="O2" s="46"/>
    </row>
    <row r="3" spans="1:16" ht="12.75">
      <c r="A3" s="140" t="s">
        <v>23</v>
      </c>
      <c r="B3" s="134" t="s">
        <v>4</v>
      </c>
      <c r="C3" s="134" t="s">
        <v>5</v>
      </c>
      <c r="D3" s="145" t="s">
        <v>26</v>
      </c>
      <c r="E3" s="134" t="s">
        <v>27</v>
      </c>
      <c r="F3" s="134" t="s">
        <v>13</v>
      </c>
      <c r="G3" s="134" t="s">
        <v>6</v>
      </c>
      <c r="H3" s="136" t="s">
        <v>3</v>
      </c>
      <c r="I3" s="138" t="s">
        <v>1</v>
      </c>
      <c r="J3" s="142" t="s">
        <v>8</v>
      </c>
      <c r="K3" s="142"/>
      <c r="L3" s="142"/>
      <c r="M3" s="142"/>
      <c r="N3" s="142"/>
      <c r="O3" s="142"/>
      <c r="P3" s="143" t="s">
        <v>24</v>
      </c>
    </row>
    <row r="4" spans="1:16" s="14" customFormat="1" ht="12" customHeight="1" thickBot="1">
      <c r="A4" s="141"/>
      <c r="B4" s="135"/>
      <c r="C4" s="135"/>
      <c r="D4" s="146"/>
      <c r="E4" s="135"/>
      <c r="F4" s="135"/>
      <c r="G4" s="135"/>
      <c r="H4" s="137"/>
      <c r="I4" s="139"/>
      <c r="J4" s="47">
        <v>1</v>
      </c>
      <c r="K4" s="47">
        <v>2</v>
      </c>
      <c r="L4" s="47">
        <v>3</v>
      </c>
      <c r="M4" s="47">
        <v>4</v>
      </c>
      <c r="N4" s="47" t="s">
        <v>12</v>
      </c>
      <c r="O4" s="50" t="s">
        <v>1</v>
      </c>
      <c r="P4" s="144"/>
    </row>
    <row r="5" spans="1:16" s="77" customFormat="1" ht="12" customHeight="1">
      <c r="A5" s="70"/>
      <c r="B5" s="71"/>
      <c r="C5" s="71" t="s">
        <v>264</v>
      </c>
      <c r="D5" s="71" t="s">
        <v>271</v>
      </c>
      <c r="E5" s="71"/>
      <c r="F5" s="71"/>
      <c r="G5" s="71"/>
      <c r="H5" s="72"/>
      <c r="I5" s="73"/>
      <c r="J5" s="74"/>
      <c r="K5" s="74"/>
      <c r="L5" s="74"/>
      <c r="M5" s="74"/>
      <c r="N5" s="74"/>
      <c r="O5" s="75"/>
      <c r="P5" s="76"/>
    </row>
    <row r="6" spans="1:16" ht="12.75">
      <c r="A6" s="30"/>
      <c r="B6" s="3"/>
      <c r="C6" s="3"/>
      <c r="D6" s="3"/>
      <c r="E6" s="3"/>
      <c r="F6" s="1"/>
      <c r="G6" s="3"/>
      <c r="H6" s="2"/>
      <c r="I6" s="51"/>
      <c r="J6" s="19"/>
      <c r="K6" s="3"/>
      <c r="L6" s="3"/>
      <c r="M6" s="3"/>
      <c r="N6" s="3"/>
      <c r="O6" s="51"/>
      <c r="P6" s="31"/>
    </row>
    <row r="7" spans="1:16" ht="12.75">
      <c r="A7" s="30">
        <v>1</v>
      </c>
      <c r="B7" s="3">
        <v>44</v>
      </c>
      <c r="C7" s="3" t="s">
        <v>130</v>
      </c>
      <c r="D7" s="3" t="s">
        <v>16</v>
      </c>
      <c r="E7" s="3" t="s">
        <v>28</v>
      </c>
      <c r="F7" s="1">
        <v>36747</v>
      </c>
      <c r="G7" s="3" t="s">
        <v>131</v>
      </c>
      <c r="H7" s="2">
        <v>38.5</v>
      </c>
      <c r="I7" s="51">
        <v>1.446</v>
      </c>
      <c r="J7" s="3">
        <v>27.5</v>
      </c>
      <c r="K7" s="3">
        <v>30</v>
      </c>
      <c r="L7" s="56">
        <v>32.5</v>
      </c>
      <c r="M7" s="3"/>
      <c r="N7" s="53">
        <v>32.5</v>
      </c>
      <c r="O7" s="51">
        <f aca="true" t="shared" si="0" ref="O7:O38">N7*I7</f>
        <v>46.995</v>
      </c>
      <c r="P7" s="31"/>
    </row>
    <row r="8" spans="1:16" ht="12.75">
      <c r="A8" s="30">
        <v>1</v>
      </c>
      <c r="B8" s="3">
        <v>60</v>
      </c>
      <c r="C8" s="3" t="s">
        <v>135</v>
      </c>
      <c r="D8" s="3" t="s">
        <v>14</v>
      </c>
      <c r="E8" s="3" t="s">
        <v>28</v>
      </c>
      <c r="F8" s="1">
        <v>32552</v>
      </c>
      <c r="G8" s="3" t="s">
        <v>21</v>
      </c>
      <c r="H8" s="2">
        <v>58.9</v>
      </c>
      <c r="I8" s="51">
        <v>0.8738</v>
      </c>
      <c r="J8" s="3">
        <v>92.5</v>
      </c>
      <c r="K8" s="3">
        <v>95</v>
      </c>
      <c r="L8" s="56">
        <v>100</v>
      </c>
      <c r="M8" s="3"/>
      <c r="N8" s="53">
        <v>100</v>
      </c>
      <c r="O8" s="51">
        <f t="shared" si="0"/>
        <v>87.38</v>
      </c>
      <c r="P8" s="31"/>
    </row>
    <row r="9" spans="1:16" ht="12.75">
      <c r="A9" s="30">
        <v>1</v>
      </c>
      <c r="B9" s="3">
        <v>60</v>
      </c>
      <c r="C9" s="3" t="s">
        <v>40</v>
      </c>
      <c r="D9" s="3" t="s">
        <v>41</v>
      </c>
      <c r="E9" s="3" t="s">
        <v>28</v>
      </c>
      <c r="F9" s="1">
        <v>23918</v>
      </c>
      <c r="G9" s="3" t="s">
        <v>31</v>
      </c>
      <c r="H9" s="2">
        <v>59.1</v>
      </c>
      <c r="I9" s="51">
        <v>0.9542</v>
      </c>
      <c r="J9" s="3">
        <v>80</v>
      </c>
      <c r="K9" s="3">
        <v>85</v>
      </c>
      <c r="L9" s="56">
        <v>90</v>
      </c>
      <c r="M9" s="3"/>
      <c r="N9" s="53">
        <v>90</v>
      </c>
      <c r="O9" s="51">
        <f t="shared" si="0"/>
        <v>85.878</v>
      </c>
      <c r="P9" s="31"/>
    </row>
    <row r="10" spans="1:16" ht="12.75">
      <c r="A10" s="30">
        <v>1</v>
      </c>
      <c r="B10" s="3">
        <v>60</v>
      </c>
      <c r="C10" s="3" t="s">
        <v>135</v>
      </c>
      <c r="D10" s="3" t="s">
        <v>14</v>
      </c>
      <c r="E10" s="3" t="s">
        <v>28</v>
      </c>
      <c r="F10" s="1">
        <v>32552</v>
      </c>
      <c r="G10" s="3" t="s">
        <v>18</v>
      </c>
      <c r="H10" s="2">
        <v>58.9</v>
      </c>
      <c r="I10" s="51">
        <v>0.8738</v>
      </c>
      <c r="J10" s="3">
        <v>92.5</v>
      </c>
      <c r="K10" s="3">
        <v>95</v>
      </c>
      <c r="L10" s="56">
        <v>100</v>
      </c>
      <c r="M10" s="3"/>
      <c r="N10" s="53">
        <v>100</v>
      </c>
      <c r="O10" s="51">
        <f t="shared" si="0"/>
        <v>87.38</v>
      </c>
      <c r="P10" s="31"/>
    </row>
    <row r="11" spans="1:16" ht="12.75">
      <c r="A11" s="30">
        <v>2</v>
      </c>
      <c r="B11" s="3">
        <v>60</v>
      </c>
      <c r="C11" s="3" t="s">
        <v>40</v>
      </c>
      <c r="D11" s="3" t="s">
        <v>41</v>
      </c>
      <c r="E11" s="3" t="s">
        <v>28</v>
      </c>
      <c r="F11" s="1">
        <v>23918</v>
      </c>
      <c r="G11" s="3" t="s">
        <v>18</v>
      </c>
      <c r="H11" s="2">
        <v>59.1</v>
      </c>
      <c r="I11" s="51">
        <v>0.8738</v>
      </c>
      <c r="J11" s="3">
        <v>80</v>
      </c>
      <c r="K11" s="3">
        <v>85</v>
      </c>
      <c r="L11" s="56">
        <v>90</v>
      </c>
      <c r="M11" s="3"/>
      <c r="N11" s="53">
        <v>90</v>
      </c>
      <c r="O11" s="51">
        <f t="shared" si="0"/>
        <v>78.642</v>
      </c>
      <c r="P11" s="31"/>
    </row>
    <row r="12" spans="1:16" ht="12.75">
      <c r="A12" s="30">
        <v>1</v>
      </c>
      <c r="B12" s="3">
        <v>75</v>
      </c>
      <c r="C12" s="3" t="s">
        <v>258</v>
      </c>
      <c r="D12" s="3" t="s">
        <v>15</v>
      </c>
      <c r="E12" s="3" t="s">
        <v>28</v>
      </c>
      <c r="F12" s="1">
        <v>31623</v>
      </c>
      <c r="G12" s="3" t="s">
        <v>18</v>
      </c>
      <c r="H12" s="2">
        <v>74</v>
      </c>
      <c r="I12" s="51">
        <v>0.7293</v>
      </c>
      <c r="J12" s="3">
        <v>52.5</v>
      </c>
      <c r="K12" s="3">
        <v>57.5</v>
      </c>
      <c r="L12" s="56">
        <v>60</v>
      </c>
      <c r="M12" s="3"/>
      <c r="N12" s="53">
        <v>60</v>
      </c>
      <c r="O12" s="51">
        <f t="shared" si="0"/>
        <v>43.757999999999996</v>
      </c>
      <c r="P12" s="31"/>
    </row>
    <row r="13" spans="1:16" s="77" customFormat="1" ht="15.75">
      <c r="A13" s="78"/>
      <c r="B13" s="79"/>
      <c r="C13" s="79" t="s">
        <v>270</v>
      </c>
      <c r="D13" s="79" t="s">
        <v>271</v>
      </c>
      <c r="E13" s="79"/>
      <c r="F13" s="80"/>
      <c r="G13" s="79"/>
      <c r="H13" s="81"/>
      <c r="I13" s="90"/>
      <c r="J13" s="79"/>
      <c r="K13" s="79"/>
      <c r="L13" s="79"/>
      <c r="M13" s="79"/>
      <c r="N13" s="79"/>
      <c r="O13" s="51">
        <f t="shared" si="0"/>
        <v>0</v>
      </c>
      <c r="P13" s="82"/>
    </row>
    <row r="14" spans="1:16" ht="12.75">
      <c r="A14" s="30">
        <v>1</v>
      </c>
      <c r="B14" s="3">
        <v>82.5</v>
      </c>
      <c r="C14" s="3" t="s">
        <v>70</v>
      </c>
      <c r="D14" s="3" t="s">
        <v>58</v>
      </c>
      <c r="E14" s="3" t="s">
        <v>28</v>
      </c>
      <c r="F14" s="1">
        <v>33813</v>
      </c>
      <c r="G14" s="3" t="s">
        <v>21</v>
      </c>
      <c r="H14" s="2">
        <v>81</v>
      </c>
      <c r="I14" s="51">
        <v>0.6461</v>
      </c>
      <c r="J14" s="3">
        <v>115</v>
      </c>
      <c r="K14" s="94">
        <v>120</v>
      </c>
      <c r="L14" s="3">
        <v>120</v>
      </c>
      <c r="M14" s="3"/>
      <c r="N14" s="53">
        <v>120</v>
      </c>
      <c r="O14" s="51">
        <f t="shared" si="0"/>
        <v>77.532</v>
      </c>
      <c r="P14" s="31"/>
    </row>
    <row r="15" spans="1:16" ht="12.75">
      <c r="A15" s="30">
        <v>1</v>
      </c>
      <c r="B15" s="3">
        <v>100</v>
      </c>
      <c r="C15" s="3" t="s">
        <v>39</v>
      </c>
      <c r="D15" s="3" t="s">
        <v>36</v>
      </c>
      <c r="E15" s="3" t="s">
        <v>28</v>
      </c>
      <c r="F15" s="1">
        <v>33337</v>
      </c>
      <c r="G15" s="3" t="s">
        <v>21</v>
      </c>
      <c r="H15" s="2">
        <v>97</v>
      </c>
      <c r="I15" s="51">
        <v>0.5731</v>
      </c>
      <c r="J15" s="3">
        <v>165</v>
      </c>
      <c r="K15" s="3">
        <v>172.5</v>
      </c>
      <c r="L15" s="95">
        <v>180</v>
      </c>
      <c r="M15" s="3"/>
      <c r="N15" s="53">
        <v>172.5</v>
      </c>
      <c r="O15" s="51">
        <f t="shared" si="0"/>
        <v>98.85975</v>
      </c>
      <c r="P15" s="31"/>
    </row>
    <row r="16" spans="1:16" ht="12.75">
      <c r="A16" s="30">
        <v>1</v>
      </c>
      <c r="B16" s="3">
        <v>75</v>
      </c>
      <c r="C16" s="3" t="s">
        <v>251</v>
      </c>
      <c r="D16" s="3" t="s">
        <v>15</v>
      </c>
      <c r="E16" s="3" t="s">
        <v>28</v>
      </c>
      <c r="F16" s="1">
        <v>32705</v>
      </c>
      <c r="G16" s="3" t="s">
        <v>21</v>
      </c>
      <c r="H16" s="2">
        <v>74</v>
      </c>
      <c r="I16" s="51">
        <v>0.6716</v>
      </c>
      <c r="J16" s="20">
        <v>135</v>
      </c>
      <c r="K16" s="3">
        <v>140</v>
      </c>
      <c r="L16" s="11">
        <v>142.5</v>
      </c>
      <c r="M16" s="56"/>
      <c r="N16" s="3">
        <v>142.5</v>
      </c>
      <c r="O16" s="51">
        <f t="shared" si="0"/>
        <v>95.703</v>
      </c>
      <c r="P16" s="31"/>
    </row>
    <row r="17" spans="1:16" ht="12.75">
      <c r="A17" s="30">
        <v>1</v>
      </c>
      <c r="B17" s="3">
        <v>90</v>
      </c>
      <c r="C17" s="3" t="s">
        <v>69</v>
      </c>
      <c r="D17" s="3" t="s">
        <v>58</v>
      </c>
      <c r="E17" s="3" t="s">
        <v>28</v>
      </c>
      <c r="F17" s="1">
        <v>33627</v>
      </c>
      <c r="G17" s="3" t="s">
        <v>21</v>
      </c>
      <c r="H17" s="2">
        <v>87.8</v>
      </c>
      <c r="I17" s="51">
        <v>0.6121</v>
      </c>
      <c r="J17" s="3">
        <v>130</v>
      </c>
      <c r="K17" s="3">
        <v>140</v>
      </c>
      <c r="L17" s="3">
        <v>150</v>
      </c>
      <c r="M17" s="3"/>
      <c r="N17" s="53">
        <v>150</v>
      </c>
      <c r="O17" s="51">
        <f t="shared" si="0"/>
        <v>91.815</v>
      </c>
      <c r="P17" s="31"/>
    </row>
    <row r="18" spans="1:16" ht="12.75">
      <c r="A18" s="30">
        <v>2</v>
      </c>
      <c r="B18" s="11">
        <v>82.5</v>
      </c>
      <c r="C18" s="3" t="s">
        <v>245</v>
      </c>
      <c r="D18" s="3" t="s">
        <v>16</v>
      </c>
      <c r="E18" s="3" t="s">
        <v>28</v>
      </c>
      <c r="F18" s="1">
        <v>32552</v>
      </c>
      <c r="G18" s="3" t="s">
        <v>21</v>
      </c>
      <c r="H18" s="2">
        <v>82</v>
      </c>
      <c r="I18" s="51">
        <v>0.6219</v>
      </c>
      <c r="J18" s="116">
        <v>160</v>
      </c>
      <c r="K18" s="94">
        <v>160</v>
      </c>
      <c r="L18" s="94">
        <v>160</v>
      </c>
      <c r="M18" s="3"/>
      <c r="N18" s="3">
        <v>0</v>
      </c>
      <c r="O18" s="51">
        <f t="shared" si="0"/>
        <v>0</v>
      </c>
      <c r="P18" s="31"/>
    </row>
    <row r="19" spans="1:16" ht="12.75">
      <c r="A19" s="30">
        <v>1</v>
      </c>
      <c r="B19" s="3">
        <v>125</v>
      </c>
      <c r="C19" s="3" t="s">
        <v>249</v>
      </c>
      <c r="D19" s="3" t="s">
        <v>235</v>
      </c>
      <c r="E19" s="3" t="s">
        <v>28</v>
      </c>
      <c r="F19" s="1">
        <v>26362</v>
      </c>
      <c r="G19" s="3" t="s">
        <v>30</v>
      </c>
      <c r="H19" s="2">
        <v>124.9</v>
      </c>
      <c r="I19" s="51">
        <v>0.5211</v>
      </c>
      <c r="J19" s="20">
        <v>265</v>
      </c>
      <c r="K19" s="95">
        <v>282.5</v>
      </c>
      <c r="L19" s="57">
        <v>282.5</v>
      </c>
      <c r="M19" s="3"/>
      <c r="N19" s="3">
        <f>L19</f>
        <v>282.5</v>
      </c>
      <c r="O19" s="51">
        <f t="shared" si="0"/>
        <v>147.21075</v>
      </c>
      <c r="P19" s="31"/>
    </row>
    <row r="20" spans="1:16" ht="12.75">
      <c r="A20" s="30">
        <v>1</v>
      </c>
      <c r="B20" s="3">
        <v>90</v>
      </c>
      <c r="C20" s="3" t="s">
        <v>233</v>
      </c>
      <c r="D20" s="3" t="s">
        <v>22</v>
      </c>
      <c r="E20" s="3" t="s">
        <v>28</v>
      </c>
      <c r="F20" s="1">
        <v>24804</v>
      </c>
      <c r="G20" s="3" t="s">
        <v>30</v>
      </c>
      <c r="H20" s="2">
        <v>87.6</v>
      </c>
      <c r="I20" s="51">
        <v>0.6137</v>
      </c>
      <c r="J20" s="3">
        <v>180</v>
      </c>
      <c r="K20" s="3">
        <v>185</v>
      </c>
      <c r="L20" s="94">
        <v>190.5</v>
      </c>
      <c r="M20" s="3"/>
      <c r="N20" s="53">
        <v>185</v>
      </c>
      <c r="O20" s="51">
        <f t="shared" si="0"/>
        <v>113.53450000000001</v>
      </c>
      <c r="P20" s="31"/>
    </row>
    <row r="21" spans="1:16" ht="12.75">
      <c r="A21" s="30">
        <v>2</v>
      </c>
      <c r="B21" s="3">
        <v>90</v>
      </c>
      <c r="C21" s="3" t="s">
        <v>139</v>
      </c>
      <c r="D21" s="3" t="s">
        <v>17</v>
      </c>
      <c r="E21" s="3" t="s">
        <v>28</v>
      </c>
      <c r="F21" s="1">
        <v>25006</v>
      </c>
      <c r="G21" s="3" t="s">
        <v>30</v>
      </c>
      <c r="H21" s="2">
        <v>89.8</v>
      </c>
      <c r="I21" s="51">
        <v>0.6043</v>
      </c>
      <c r="J21" s="3">
        <v>172.5</v>
      </c>
      <c r="K21" s="94">
        <v>180</v>
      </c>
      <c r="L21" s="94">
        <v>185</v>
      </c>
      <c r="M21" s="3"/>
      <c r="N21" s="53">
        <v>172.5</v>
      </c>
      <c r="O21" s="51">
        <f t="shared" si="0"/>
        <v>104.24175</v>
      </c>
      <c r="P21" s="31"/>
    </row>
    <row r="22" spans="1:75" s="37" customFormat="1" ht="12.75">
      <c r="A22" s="30">
        <v>1</v>
      </c>
      <c r="B22" s="3">
        <v>100</v>
      </c>
      <c r="C22" s="3" t="s">
        <v>229</v>
      </c>
      <c r="D22" s="3" t="s">
        <v>17</v>
      </c>
      <c r="E22" s="3" t="s">
        <v>28</v>
      </c>
      <c r="F22" s="1">
        <v>25500</v>
      </c>
      <c r="G22" s="3" t="s">
        <v>30</v>
      </c>
      <c r="H22" s="2">
        <v>95.7</v>
      </c>
      <c r="I22" s="51">
        <v>0.5708</v>
      </c>
      <c r="J22" s="3">
        <v>172.5</v>
      </c>
      <c r="K22" s="3">
        <v>180</v>
      </c>
      <c r="L22" s="56">
        <v>182.5</v>
      </c>
      <c r="M22" s="3"/>
      <c r="N22" s="53">
        <v>182.5</v>
      </c>
      <c r="O22" s="51">
        <f t="shared" si="0"/>
        <v>104.17099999999999</v>
      </c>
      <c r="P22" s="31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38"/>
    </row>
    <row r="23" spans="1:16" ht="12.75">
      <c r="A23" s="30">
        <v>2</v>
      </c>
      <c r="B23" s="3">
        <v>100</v>
      </c>
      <c r="C23" s="3" t="s">
        <v>239</v>
      </c>
      <c r="D23" s="3" t="s">
        <v>17</v>
      </c>
      <c r="E23" s="3" t="s">
        <v>28</v>
      </c>
      <c r="F23" s="1">
        <v>25254</v>
      </c>
      <c r="G23" s="3" t="s">
        <v>30</v>
      </c>
      <c r="H23" s="2">
        <v>96.9</v>
      </c>
      <c r="I23" s="51">
        <v>0.5723</v>
      </c>
      <c r="J23" s="3">
        <v>170</v>
      </c>
      <c r="K23" s="3">
        <v>175</v>
      </c>
      <c r="L23" s="94">
        <v>180</v>
      </c>
      <c r="M23" s="3"/>
      <c r="N23" s="53">
        <v>175</v>
      </c>
      <c r="O23" s="51">
        <f t="shared" si="0"/>
        <v>100.1525</v>
      </c>
      <c r="P23" s="31"/>
    </row>
    <row r="24" spans="1:16" ht="12.75">
      <c r="A24" s="30">
        <v>3</v>
      </c>
      <c r="B24" s="3">
        <v>100</v>
      </c>
      <c r="C24" s="3" t="s">
        <v>45</v>
      </c>
      <c r="D24" s="3" t="s">
        <v>14</v>
      </c>
      <c r="E24" s="3" t="s">
        <v>28</v>
      </c>
      <c r="F24" s="1">
        <v>25330</v>
      </c>
      <c r="G24" s="3" t="s">
        <v>30</v>
      </c>
      <c r="H24" s="2">
        <v>97.3</v>
      </c>
      <c r="I24" s="51">
        <v>0.5711</v>
      </c>
      <c r="J24" s="3">
        <v>170</v>
      </c>
      <c r="K24" s="94">
        <v>180</v>
      </c>
      <c r="L24" s="95">
        <v>180</v>
      </c>
      <c r="M24" s="3"/>
      <c r="N24" s="53">
        <v>170</v>
      </c>
      <c r="O24" s="51">
        <f t="shared" si="0"/>
        <v>97.087</v>
      </c>
      <c r="P24" s="31"/>
    </row>
    <row r="25" spans="1:16" ht="12.75">
      <c r="A25" s="30">
        <v>1</v>
      </c>
      <c r="B25" s="3">
        <v>90</v>
      </c>
      <c r="C25" s="3" t="s">
        <v>237</v>
      </c>
      <c r="D25" s="3" t="s">
        <v>16</v>
      </c>
      <c r="E25" s="3" t="s">
        <v>28</v>
      </c>
      <c r="F25" s="1">
        <v>23690</v>
      </c>
      <c r="G25" s="3" t="s">
        <v>31</v>
      </c>
      <c r="H25" s="2">
        <v>87.1</v>
      </c>
      <c r="I25" s="51">
        <v>0.6523</v>
      </c>
      <c r="J25" s="56">
        <v>125</v>
      </c>
      <c r="K25" s="95">
        <v>130</v>
      </c>
      <c r="L25" s="95">
        <v>135</v>
      </c>
      <c r="M25" s="3"/>
      <c r="N25" s="67">
        <v>125</v>
      </c>
      <c r="O25" s="51">
        <f t="shared" si="0"/>
        <v>81.5375</v>
      </c>
      <c r="P25" s="31"/>
    </row>
    <row r="26" spans="1:31" ht="12.75">
      <c r="A26" s="30">
        <v>1</v>
      </c>
      <c r="B26" s="3">
        <v>110</v>
      </c>
      <c r="C26" s="3" t="s">
        <v>138</v>
      </c>
      <c r="D26" s="3" t="s">
        <v>16</v>
      </c>
      <c r="E26" s="3" t="s">
        <v>28</v>
      </c>
      <c r="F26" s="1">
        <v>23595</v>
      </c>
      <c r="G26" s="3" t="s">
        <v>31</v>
      </c>
      <c r="H26" s="2">
        <v>109.3</v>
      </c>
      <c r="I26" s="51">
        <v>0.6002</v>
      </c>
      <c r="J26" s="11">
        <v>187.5</v>
      </c>
      <c r="K26" s="124">
        <v>195</v>
      </c>
      <c r="L26" s="125">
        <v>195</v>
      </c>
      <c r="M26" s="3"/>
      <c r="N26" s="3">
        <v>187.5</v>
      </c>
      <c r="O26" s="51">
        <f t="shared" si="0"/>
        <v>112.5375</v>
      </c>
      <c r="P26" s="33"/>
      <c r="R26" s="55"/>
      <c r="U26" s="26"/>
      <c r="W26" s="26"/>
      <c r="X26" s="55"/>
      <c r="Y26" s="7"/>
      <c r="AC26" s="26"/>
      <c r="AE26" s="26"/>
    </row>
    <row r="27" spans="1:16" ht="12.75">
      <c r="A27" s="30">
        <v>2</v>
      </c>
      <c r="B27" s="3">
        <v>125</v>
      </c>
      <c r="C27" s="3" t="s">
        <v>257</v>
      </c>
      <c r="D27" s="3" t="s">
        <v>15</v>
      </c>
      <c r="E27" s="3" t="s">
        <v>28</v>
      </c>
      <c r="F27" s="1">
        <v>23642</v>
      </c>
      <c r="G27" s="3" t="s">
        <v>31</v>
      </c>
      <c r="H27" s="2">
        <v>112.5</v>
      </c>
      <c r="I27" s="51">
        <v>0.5961</v>
      </c>
      <c r="J27" s="3">
        <v>170</v>
      </c>
      <c r="K27" s="56">
        <v>180</v>
      </c>
      <c r="L27" s="56">
        <v>187.5</v>
      </c>
      <c r="M27" s="3"/>
      <c r="N27" s="53">
        <f>L27</f>
        <v>187.5</v>
      </c>
      <c r="O27" s="51">
        <f t="shared" si="0"/>
        <v>111.76875</v>
      </c>
      <c r="P27" s="31"/>
    </row>
    <row r="28" spans="1:16" ht="12.75">
      <c r="A28" s="30">
        <v>1</v>
      </c>
      <c r="B28" s="3">
        <v>125</v>
      </c>
      <c r="C28" s="3" t="s">
        <v>247</v>
      </c>
      <c r="D28" s="3" t="s">
        <v>15</v>
      </c>
      <c r="E28" s="3" t="s">
        <v>28</v>
      </c>
      <c r="F28" s="1">
        <v>24602</v>
      </c>
      <c r="G28" s="3" t="s">
        <v>31</v>
      </c>
      <c r="H28" s="2">
        <v>111</v>
      </c>
      <c r="I28" s="51">
        <v>0.561</v>
      </c>
      <c r="J28" s="3">
        <v>180</v>
      </c>
      <c r="K28" s="3">
        <v>185</v>
      </c>
      <c r="L28" s="3">
        <v>190</v>
      </c>
      <c r="M28" s="3"/>
      <c r="N28" s="53">
        <f>L28</f>
        <v>190</v>
      </c>
      <c r="O28" s="51">
        <f t="shared" si="0"/>
        <v>106.59</v>
      </c>
      <c r="P28" s="31"/>
    </row>
    <row r="29" spans="1:16" ht="12.75">
      <c r="A29" s="30">
        <v>1</v>
      </c>
      <c r="B29" s="3">
        <v>100</v>
      </c>
      <c r="C29" s="3" t="s">
        <v>78</v>
      </c>
      <c r="D29" s="3" t="s">
        <v>14</v>
      </c>
      <c r="E29" s="3" t="s">
        <v>28</v>
      </c>
      <c r="F29" s="1">
        <v>24640</v>
      </c>
      <c r="G29" s="3" t="s">
        <v>31</v>
      </c>
      <c r="H29" s="2">
        <v>98.2</v>
      </c>
      <c r="I29" s="51">
        <v>0.5854</v>
      </c>
      <c r="J29" s="3">
        <v>160</v>
      </c>
      <c r="K29" s="94">
        <v>170</v>
      </c>
      <c r="L29" s="3">
        <v>0</v>
      </c>
      <c r="M29" s="3"/>
      <c r="N29" s="53">
        <v>160</v>
      </c>
      <c r="O29" s="51">
        <f t="shared" si="0"/>
        <v>93.664</v>
      </c>
      <c r="P29" s="31"/>
    </row>
    <row r="30" spans="1:16" ht="12.75">
      <c r="A30" s="30">
        <v>1</v>
      </c>
      <c r="B30" s="3">
        <v>75</v>
      </c>
      <c r="C30" s="3" t="s">
        <v>132</v>
      </c>
      <c r="D30" s="3" t="s">
        <v>16</v>
      </c>
      <c r="E30" s="3" t="s">
        <v>28</v>
      </c>
      <c r="F30" s="1">
        <v>23969</v>
      </c>
      <c r="G30" s="3" t="s">
        <v>31</v>
      </c>
      <c r="H30" s="2">
        <v>72.6</v>
      </c>
      <c r="I30" s="51">
        <v>0.7447</v>
      </c>
      <c r="J30" s="3">
        <v>115</v>
      </c>
      <c r="K30" s="3">
        <v>117.5</v>
      </c>
      <c r="L30" s="3">
        <v>120</v>
      </c>
      <c r="M30" s="3"/>
      <c r="N30" s="53">
        <v>120</v>
      </c>
      <c r="O30" s="51">
        <f t="shared" si="0"/>
        <v>89.364</v>
      </c>
      <c r="P30" s="31"/>
    </row>
    <row r="31" spans="1:16" ht="12.75">
      <c r="A31" s="30">
        <v>1</v>
      </c>
      <c r="B31" s="3">
        <v>125</v>
      </c>
      <c r="C31" s="3" t="s">
        <v>67</v>
      </c>
      <c r="D31" s="3" t="s">
        <v>15</v>
      </c>
      <c r="E31" s="3" t="s">
        <v>28</v>
      </c>
      <c r="F31" s="1">
        <v>22111</v>
      </c>
      <c r="G31" s="3" t="s">
        <v>34</v>
      </c>
      <c r="H31" s="2">
        <v>113.7</v>
      </c>
      <c r="I31" s="51">
        <v>0.6599</v>
      </c>
      <c r="J31" s="3">
        <v>160</v>
      </c>
      <c r="K31" s="3">
        <v>170</v>
      </c>
      <c r="L31" s="95">
        <v>172.5</v>
      </c>
      <c r="M31" s="3"/>
      <c r="N31" s="53">
        <f>K31</f>
        <v>170</v>
      </c>
      <c r="O31" s="51">
        <f t="shared" si="0"/>
        <v>112.183</v>
      </c>
      <c r="P31" s="31"/>
    </row>
    <row r="32" spans="1:16" ht="12.75">
      <c r="A32" s="30">
        <v>1</v>
      </c>
      <c r="B32" s="3">
        <v>110</v>
      </c>
      <c r="C32" s="3" t="s">
        <v>137</v>
      </c>
      <c r="D32" s="3" t="s">
        <v>17</v>
      </c>
      <c r="E32" s="3" t="s">
        <v>28</v>
      </c>
      <c r="F32" s="1">
        <v>21386</v>
      </c>
      <c r="G32" s="3" t="s">
        <v>34</v>
      </c>
      <c r="H32" s="2">
        <v>103.6</v>
      </c>
      <c r="I32" s="51">
        <v>0.7266</v>
      </c>
      <c r="J32" s="3">
        <v>120</v>
      </c>
      <c r="K32" s="3">
        <v>127.5</v>
      </c>
      <c r="L32" s="3">
        <v>130</v>
      </c>
      <c r="M32" s="3"/>
      <c r="N32" s="53">
        <v>130</v>
      </c>
      <c r="O32" s="51">
        <f t="shared" si="0"/>
        <v>94.458</v>
      </c>
      <c r="P32" s="31"/>
    </row>
    <row r="33" spans="1:16" ht="12.75">
      <c r="A33" s="30">
        <v>1</v>
      </c>
      <c r="B33" s="3">
        <v>90</v>
      </c>
      <c r="C33" s="3" t="s">
        <v>66</v>
      </c>
      <c r="D33" s="3" t="s">
        <v>14</v>
      </c>
      <c r="E33" s="3" t="s">
        <v>28</v>
      </c>
      <c r="F33" s="1">
        <v>20144</v>
      </c>
      <c r="G33" s="3" t="s">
        <v>29</v>
      </c>
      <c r="H33" s="2">
        <v>89.3</v>
      </c>
      <c r="I33" s="51">
        <v>0.8704</v>
      </c>
      <c r="J33" s="3">
        <v>130</v>
      </c>
      <c r="K33" s="94">
        <v>135</v>
      </c>
      <c r="L33" s="94">
        <v>146.5</v>
      </c>
      <c r="M33" s="3"/>
      <c r="N33" s="53">
        <v>130</v>
      </c>
      <c r="O33" s="51">
        <f t="shared" si="0"/>
        <v>113.15199999999999</v>
      </c>
      <c r="P33" s="31"/>
    </row>
    <row r="34" spans="1:16" ht="12.75">
      <c r="A34" s="30">
        <v>1</v>
      </c>
      <c r="B34" s="3">
        <v>82.5</v>
      </c>
      <c r="C34" s="3" t="s">
        <v>80</v>
      </c>
      <c r="D34" s="3" t="s">
        <v>16</v>
      </c>
      <c r="E34" s="3" t="s">
        <v>28</v>
      </c>
      <c r="F34" s="1">
        <v>15936</v>
      </c>
      <c r="G34" s="3" t="s">
        <v>81</v>
      </c>
      <c r="H34" s="2">
        <v>78.5</v>
      </c>
      <c r="I34" s="51">
        <v>1.3144</v>
      </c>
      <c r="J34" s="3">
        <v>80</v>
      </c>
      <c r="K34" s="3">
        <v>85</v>
      </c>
      <c r="L34" s="56">
        <v>90</v>
      </c>
      <c r="M34" s="3"/>
      <c r="N34" s="53">
        <v>90</v>
      </c>
      <c r="O34" s="51">
        <f t="shared" si="0"/>
        <v>118.296</v>
      </c>
      <c r="P34" s="31"/>
    </row>
    <row r="35" spans="1:16" ht="12.75">
      <c r="A35" s="30">
        <v>1</v>
      </c>
      <c r="B35" s="3">
        <v>82.5</v>
      </c>
      <c r="C35" s="3" t="s">
        <v>504</v>
      </c>
      <c r="D35" s="3" t="s">
        <v>16</v>
      </c>
      <c r="E35" s="3" t="s">
        <v>28</v>
      </c>
      <c r="F35" s="1">
        <v>13009</v>
      </c>
      <c r="G35" s="3" t="s">
        <v>164</v>
      </c>
      <c r="H35" s="2">
        <v>78.5</v>
      </c>
      <c r="I35" s="51">
        <v>1.1436</v>
      </c>
      <c r="J35" s="3">
        <v>97.5</v>
      </c>
      <c r="K35" s="94">
        <v>102.5</v>
      </c>
      <c r="L35" s="95">
        <v>102.5</v>
      </c>
      <c r="M35" s="3"/>
      <c r="N35" s="53">
        <v>97.5</v>
      </c>
      <c r="O35" s="51">
        <f t="shared" si="0"/>
        <v>111.50099999999999</v>
      </c>
      <c r="P35" s="31"/>
    </row>
    <row r="36" spans="1:16" ht="12.75">
      <c r="A36" s="30">
        <v>2</v>
      </c>
      <c r="B36" s="3">
        <v>100</v>
      </c>
      <c r="C36" s="3" t="s">
        <v>254</v>
      </c>
      <c r="D36" s="3" t="s">
        <v>220</v>
      </c>
      <c r="E36" s="3" t="s">
        <v>28</v>
      </c>
      <c r="F36" s="1">
        <v>32321</v>
      </c>
      <c r="G36" s="3" t="s">
        <v>18</v>
      </c>
      <c r="H36" s="2">
        <v>94.6</v>
      </c>
      <c r="I36" s="51">
        <v>0.5691</v>
      </c>
      <c r="J36" s="94">
        <v>210</v>
      </c>
      <c r="K36" s="56">
        <v>210</v>
      </c>
      <c r="L36" s="95">
        <v>220</v>
      </c>
      <c r="M36" s="3"/>
      <c r="N36" s="53">
        <v>210</v>
      </c>
      <c r="O36" s="51">
        <f t="shared" si="0"/>
        <v>119.51100000000001</v>
      </c>
      <c r="P36" s="31"/>
    </row>
    <row r="37" spans="1:16" ht="12.75">
      <c r="A37" s="30">
        <v>1</v>
      </c>
      <c r="B37" s="3">
        <v>125</v>
      </c>
      <c r="C37" s="3" t="s">
        <v>249</v>
      </c>
      <c r="D37" s="3" t="s">
        <v>235</v>
      </c>
      <c r="E37" s="3" t="s">
        <v>28</v>
      </c>
      <c r="F37" s="1">
        <v>26362</v>
      </c>
      <c r="G37" s="3" t="s">
        <v>18</v>
      </c>
      <c r="H37" s="2">
        <v>124.9</v>
      </c>
      <c r="I37" s="51">
        <v>0.5211</v>
      </c>
      <c r="J37" s="20">
        <v>262.5</v>
      </c>
      <c r="K37" s="95">
        <v>282.5</v>
      </c>
      <c r="L37" s="57">
        <v>282.5</v>
      </c>
      <c r="M37" s="3"/>
      <c r="N37" s="3">
        <v>265</v>
      </c>
      <c r="O37" s="51">
        <f t="shared" si="0"/>
        <v>138.0915</v>
      </c>
      <c r="P37" s="31"/>
    </row>
    <row r="38" spans="1:16" ht="12.75">
      <c r="A38" s="30">
        <v>1</v>
      </c>
      <c r="B38" s="3">
        <v>110</v>
      </c>
      <c r="C38" s="3" t="s">
        <v>136</v>
      </c>
      <c r="D38" s="3" t="s">
        <v>44</v>
      </c>
      <c r="E38" s="3" t="s">
        <v>28</v>
      </c>
      <c r="F38" s="1">
        <v>28130</v>
      </c>
      <c r="G38" s="3" t="s">
        <v>18</v>
      </c>
      <c r="H38" s="2">
        <v>109.7</v>
      </c>
      <c r="I38" s="51">
        <v>0.5368</v>
      </c>
      <c r="J38" s="3">
        <v>235</v>
      </c>
      <c r="K38" s="3">
        <v>245</v>
      </c>
      <c r="L38" s="3">
        <v>252.5</v>
      </c>
      <c r="M38" s="3"/>
      <c r="N38" s="53">
        <v>252.5</v>
      </c>
      <c r="O38" s="51">
        <f t="shared" si="0"/>
        <v>135.542</v>
      </c>
      <c r="P38" s="31"/>
    </row>
    <row r="39" spans="1:16" ht="12.75">
      <c r="A39" s="30">
        <v>2</v>
      </c>
      <c r="B39" s="3">
        <v>125</v>
      </c>
      <c r="C39" s="3" t="s">
        <v>232</v>
      </c>
      <c r="D39" s="3" t="s">
        <v>25</v>
      </c>
      <c r="E39" s="3" t="s">
        <v>28</v>
      </c>
      <c r="F39" s="1">
        <v>28665</v>
      </c>
      <c r="G39" s="3" t="s">
        <v>18</v>
      </c>
      <c r="H39" s="2">
        <v>116.4</v>
      </c>
      <c r="I39" s="51">
        <v>0.5302</v>
      </c>
      <c r="J39" s="3">
        <v>220</v>
      </c>
      <c r="K39" s="3">
        <v>230</v>
      </c>
      <c r="L39" s="3">
        <v>235</v>
      </c>
      <c r="M39" s="3"/>
      <c r="N39" s="53">
        <f>L39</f>
        <v>235</v>
      </c>
      <c r="O39" s="51">
        <f aca="true" t="shared" si="1" ref="O39:O70">N39*I39</f>
        <v>124.597</v>
      </c>
      <c r="P39" s="31"/>
    </row>
    <row r="40" spans="1:16" ht="12.75">
      <c r="A40" s="30">
        <v>1</v>
      </c>
      <c r="B40" s="3">
        <v>100</v>
      </c>
      <c r="C40" s="3" t="s">
        <v>134</v>
      </c>
      <c r="D40" s="3" t="s">
        <v>17</v>
      </c>
      <c r="E40" s="3" t="s">
        <v>28</v>
      </c>
      <c r="F40" s="1">
        <v>28945</v>
      </c>
      <c r="G40" s="3" t="s">
        <v>18</v>
      </c>
      <c r="H40" s="2">
        <v>98</v>
      </c>
      <c r="I40" s="51">
        <v>0.5591</v>
      </c>
      <c r="J40" s="3">
        <v>210</v>
      </c>
      <c r="K40" s="3">
        <v>215</v>
      </c>
      <c r="L40" s="3">
        <v>222.5</v>
      </c>
      <c r="M40" s="3"/>
      <c r="N40" s="53">
        <v>222.5</v>
      </c>
      <c r="O40" s="51">
        <f t="shared" si="1"/>
        <v>124.39975000000001</v>
      </c>
      <c r="P40" s="31"/>
    </row>
    <row r="41" spans="1:16" ht="12.75">
      <c r="A41" s="30">
        <v>2</v>
      </c>
      <c r="B41" s="3">
        <v>110</v>
      </c>
      <c r="C41" s="3" t="s">
        <v>274</v>
      </c>
      <c r="D41" s="3" t="s">
        <v>15</v>
      </c>
      <c r="E41" s="3" t="s">
        <v>28</v>
      </c>
      <c r="F41" s="1">
        <v>27503</v>
      </c>
      <c r="G41" s="3" t="s">
        <v>18</v>
      </c>
      <c r="H41" s="2">
        <v>103.5</v>
      </c>
      <c r="I41" s="51">
        <v>0.5465</v>
      </c>
      <c r="J41" s="11">
        <v>220</v>
      </c>
      <c r="K41" s="56">
        <v>225</v>
      </c>
      <c r="L41" s="95">
        <v>227.5</v>
      </c>
      <c r="M41" s="3"/>
      <c r="N41" s="3">
        <v>225</v>
      </c>
      <c r="O41" s="51">
        <f t="shared" si="1"/>
        <v>122.96249999999999</v>
      </c>
      <c r="P41" s="31"/>
    </row>
    <row r="42" spans="1:16" ht="12.75">
      <c r="A42" s="30">
        <v>3</v>
      </c>
      <c r="B42" s="3">
        <v>110</v>
      </c>
      <c r="C42" s="3" t="s">
        <v>234</v>
      </c>
      <c r="D42" s="3" t="s">
        <v>235</v>
      </c>
      <c r="E42" s="3" t="s">
        <v>28</v>
      </c>
      <c r="F42" s="1">
        <v>28454</v>
      </c>
      <c r="G42" s="3" t="s">
        <v>18</v>
      </c>
      <c r="H42" s="2">
        <v>101.3</v>
      </c>
      <c r="I42" s="51">
        <v>0.551</v>
      </c>
      <c r="J42" s="3">
        <v>210</v>
      </c>
      <c r="K42" s="3">
        <v>220</v>
      </c>
      <c r="L42" s="94">
        <v>225</v>
      </c>
      <c r="M42" s="3"/>
      <c r="N42" s="53">
        <v>220</v>
      </c>
      <c r="O42" s="51">
        <f t="shared" si="1"/>
        <v>121.22000000000001</v>
      </c>
      <c r="P42" s="31"/>
    </row>
    <row r="43" spans="1:16" ht="12.75">
      <c r="A43" s="30">
        <v>3</v>
      </c>
      <c r="B43" s="3">
        <v>125</v>
      </c>
      <c r="C43" s="3" t="s">
        <v>509</v>
      </c>
      <c r="D43" s="3" t="s">
        <v>15</v>
      </c>
      <c r="E43" s="3" t="s">
        <v>28</v>
      </c>
      <c r="F43" s="1">
        <v>27342</v>
      </c>
      <c r="G43" s="3" t="s">
        <v>18</v>
      </c>
      <c r="H43" s="2">
        <v>114.5</v>
      </c>
      <c r="I43" s="51">
        <v>0.5318</v>
      </c>
      <c r="J43" s="11">
        <v>210</v>
      </c>
      <c r="K43" s="3">
        <v>220</v>
      </c>
      <c r="L43" s="57">
        <v>227.5</v>
      </c>
      <c r="M43" s="3"/>
      <c r="N43" s="3">
        <f>L43</f>
        <v>227.5</v>
      </c>
      <c r="O43" s="51">
        <f t="shared" si="1"/>
        <v>120.98450000000001</v>
      </c>
      <c r="P43" s="31"/>
    </row>
    <row r="44" spans="1:16" ht="12.75">
      <c r="A44" s="30">
        <v>1</v>
      </c>
      <c r="B44" s="3">
        <v>82.5</v>
      </c>
      <c r="C44" s="3" t="s">
        <v>65</v>
      </c>
      <c r="D44" s="3" t="s">
        <v>17</v>
      </c>
      <c r="E44" s="3" t="s">
        <v>28</v>
      </c>
      <c r="F44" s="1">
        <v>28244</v>
      </c>
      <c r="G44" s="3" t="s">
        <v>18</v>
      </c>
      <c r="H44" s="2">
        <v>79.9</v>
      </c>
      <c r="I44" s="51">
        <v>0.6335</v>
      </c>
      <c r="J44" s="3">
        <v>175</v>
      </c>
      <c r="K44" s="94">
        <v>180</v>
      </c>
      <c r="L44" s="3">
        <v>182.5</v>
      </c>
      <c r="M44" s="3"/>
      <c r="N44" s="53">
        <v>182.5</v>
      </c>
      <c r="O44" s="51">
        <f t="shared" si="1"/>
        <v>115.61375</v>
      </c>
      <c r="P44" s="31"/>
    </row>
    <row r="45" spans="1:16" ht="12.75">
      <c r="A45" s="30">
        <v>3</v>
      </c>
      <c r="B45" s="3">
        <v>100</v>
      </c>
      <c r="C45" s="3" t="s">
        <v>248</v>
      </c>
      <c r="D45" s="3" t="s">
        <v>16</v>
      </c>
      <c r="E45" s="3" t="s">
        <v>28</v>
      </c>
      <c r="F45" s="1">
        <v>30099</v>
      </c>
      <c r="G45" s="3" t="s">
        <v>18</v>
      </c>
      <c r="H45" s="2">
        <v>98.9</v>
      </c>
      <c r="I45" s="51">
        <v>0.5568</v>
      </c>
      <c r="J45" s="11">
        <v>200</v>
      </c>
      <c r="K45" s="3">
        <v>207.5</v>
      </c>
      <c r="L45" s="3">
        <v>0</v>
      </c>
      <c r="M45" s="3"/>
      <c r="N45" s="3">
        <v>207.5</v>
      </c>
      <c r="O45" s="51">
        <f t="shared" si="1"/>
        <v>115.53599999999999</v>
      </c>
      <c r="P45" s="31"/>
    </row>
    <row r="46" spans="1:16" ht="12.75">
      <c r="A46" s="30">
        <v>4</v>
      </c>
      <c r="B46" s="3">
        <v>125</v>
      </c>
      <c r="C46" s="3" t="s">
        <v>256</v>
      </c>
      <c r="D46" s="3" t="s">
        <v>235</v>
      </c>
      <c r="E46" s="3" t="s">
        <v>28</v>
      </c>
      <c r="F46" s="1">
        <v>28269</v>
      </c>
      <c r="G46" s="3" t="s">
        <v>18</v>
      </c>
      <c r="H46" s="2">
        <v>123.4</v>
      </c>
      <c r="I46" s="51">
        <v>0.5232</v>
      </c>
      <c r="J46" s="58">
        <v>220</v>
      </c>
      <c r="K46" s="95">
        <v>230</v>
      </c>
      <c r="L46" s="95">
        <v>230</v>
      </c>
      <c r="M46" s="3"/>
      <c r="N46" s="3">
        <f>J46</f>
        <v>220</v>
      </c>
      <c r="O46" s="51">
        <f t="shared" si="1"/>
        <v>115.104</v>
      </c>
      <c r="P46" s="31"/>
    </row>
    <row r="47" spans="1:16" ht="12.75">
      <c r="A47" s="30">
        <v>5</v>
      </c>
      <c r="B47" s="11">
        <v>125</v>
      </c>
      <c r="C47" s="3" t="s">
        <v>244</v>
      </c>
      <c r="D47" s="3" t="s">
        <v>17</v>
      </c>
      <c r="E47" s="3" t="s">
        <v>28</v>
      </c>
      <c r="F47" s="1">
        <v>27550</v>
      </c>
      <c r="G47" s="3" t="s">
        <v>18</v>
      </c>
      <c r="H47" s="2">
        <v>124</v>
      </c>
      <c r="I47" s="51">
        <v>0.5224</v>
      </c>
      <c r="J47" s="11">
        <v>220</v>
      </c>
      <c r="K47" s="95">
        <v>225</v>
      </c>
      <c r="L47" s="95">
        <v>225</v>
      </c>
      <c r="M47" s="3"/>
      <c r="N47" s="3">
        <f>J47</f>
        <v>220</v>
      </c>
      <c r="O47" s="51">
        <f t="shared" si="1"/>
        <v>114.928</v>
      </c>
      <c r="P47" s="31"/>
    </row>
    <row r="48" spans="1:16" ht="12.75">
      <c r="A48" s="30">
        <v>3</v>
      </c>
      <c r="B48" s="3">
        <v>90</v>
      </c>
      <c r="C48" s="3" t="s">
        <v>255</v>
      </c>
      <c r="D48" s="3" t="s">
        <v>15</v>
      </c>
      <c r="E48" s="3" t="s">
        <v>28</v>
      </c>
      <c r="F48" s="1">
        <v>30824</v>
      </c>
      <c r="G48" s="3" t="s">
        <v>18</v>
      </c>
      <c r="H48" s="2">
        <v>87.5</v>
      </c>
      <c r="I48" s="51">
        <v>0.5956</v>
      </c>
      <c r="J48" s="11">
        <v>185</v>
      </c>
      <c r="K48" s="3">
        <v>192.5</v>
      </c>
      <c r="L48" s="94">
        <v>197.5</v>
      </c>
      <c r="M48" s="3"/>
      <c r="N48" s="3">
        <v>192.5</v>
      </c>
      <c r="O48" s="51">
        <f t="shared" si="1"/>
        <v>114.653</v>
      </c>
      <c r="P48" s="31"/>
    </row>
    <row r="49" spans="1:16" ht="12.75">
      <c r="A49" s="30">
        <v>1</v>
      </c>
      <c r="B49" s="3">
        <v>90</v>
      </c>
      <c r="C49" s="3" t="s">
        <v>77</v>
      </c>
      <c r="D49" s="3" t="s">
        <v>17</v>
      </c>
      <c r="E49" s="3" t="s">
        <v>28</v>
      </c>
      <c r="F49" s="1">
        <v>27856</v>
      </c>
      <c r="G49" s="3" t="s">
        <v>18</v>
      </c>
      <c r="H49" s="2">
        <v>89.6</v>
      </c>
      <c r="I49" s="51">
        <v>0.5869</v>
      </c>
      <c r="J49" s="56">
        <v>180</v>
      </c>
      <c r="K49" s="95">
        <v>195</v>
      </c>
      <c r="L49" s="56">
        <v>195</v>
      </c>
      <c r="M49" s="3"/>
      <c r="N49" s="67">
        <v>195</v>
      </c>
      <c r="O49" s="51">
        <f t="shared" si="1"/>
        <v>114.4455</v>
      </c>
      <c r="P49" s="31"/>
    </row>
    <row r="50" spans="1:16" ht="12.75">
      <c r="A50" s="30">
        <v>2</v>
      </c>
      <c r="B50" s="3">
        <v>90</v>
      </c>
      <c r="C50" s="3" t="s">
        <v>47</v>
      </c>
      <c r="D50" s="3" t="s">
        <v>36</v>
      </c>
      <c r="E50" s="3" t="s">
        <v>28</v>
      </c>
      <c r="F50" s="1">
        <v>29551</v>
      </c>
      <c r="G50" s="3" t="s">
        <v>18</v>
      </c>
      <c r="H50" s="2">
        <v>90</v>
      </c>
      <c r="I50" s="51">
        <v>0.5853</v>
      </c>
      <c r="J50" s="3">
        <v>180</v>
      </c>
      <c r="K50" s="56">
        <v>190</v>
      </c>
      <c r="L50" s="56">
        <v>195</v>
      </c>
      <c r="M50" s="3"/>
      <c r="N50" s="53">
        <v>195</v>
      </c>
      <c r="O50" s="51">
        <f t="shared" si="1"/>
        <v>114.13350000000001</v>
      </c>
      <c r="P50" s="31"/>
    </row>
    <row r="51" spans="1:16" ht="12.75">
      <c r="A51" s="30">
        <v>1</v>
      </c>
      <c r="B51" s="3">
        <v>75</v>
      </c>
      <c r="C51" s="3" t="s">
        <v>231</v>
      </c>
      <c r="D51" s="3" t="s">
        <v>17</v>
      </c>
      <c r="E51" s="3" t="s">
        <v>28</v>
      </c>
      <c r="F51" s="1">
        <v>31787</v>
      </c>
      <c r="G51" s="3" t="s">
        <v>18</v>
      </c>
      <c r="H51" s="2">
        <v>74.3</v>
      </c>
      <c r="I51" s="51">
        <v>0.6694</v>
      </c>
      <c r="J51" s="3">
        <v>165</v>
      </c>
      <c r="K51" s="94">
        <v>170</v>
      </c>
      <c r="L51" s="3">
        <v>170</v>
      </c>
      <c r="M51" s="3"/>
      <c r="N51" s="53">
        <v>170</v>
      </c>
      <c r="O51" s="51">
        <f t="shared" si="1"/>
        <v>113.798</v>
      </c>
      <c r="P51" s="31"/>
    </row>
    <row r="52" spans="1:16" ht="12.75">
      <c r="A52" s="30">
        <v>2</v>
      </c>
      <c r="B52" s="3">
        <v>82.5</v>
      </c>
      <c r="C52" s="3" t="s">
        <v>133</v>
      </c>
      <c r="D52" s="3" t="s">
        <v>17</v>
      </c>
      <c r="E52" s="3" t="s">
        <v>28</v>
      </c>
      <c r="F52" s="1">
        <v>31030</v>
      </c>
      <c r="G52" s="3" t="s">
        <v>18</v>
      </c>
      <c r="H52" s="2">
        <v>81.8</v>
      </c>
      <c r="I52" s="51">
        <v>0.623</v>
      </c>
      <c r="J52" s="3">
        <v>170</v>
      </c>
      <c r="K52" s="3">
        <v>177.5</v>
      </c>
      <c r="L52" s="3">
        <v>182.5</v>
      </c>
      <c r="M52" s="3"/>
      <c r="N52" s="53">
        <v>182.5</v>
      </c>
      <c r="O52" s="51">
        <f t="shared" si="1"/>
        <v>113.6975</v>
      </c>
      <c r="P52" s="31"/>
    </row>
    <row r="53" spans="1:16" ht="12.75">
      <c r="A53" s="30">
        <v>4</v>
      </c>
      <c r="B53" s="3">
        <v>110</v>
      </c>
      <c r="C53" s="3" t="s">
        <v>236</v>
      </c>
      <c r="D53" s="3" t="s">
        <v>15</v>
      </c>
      <c r="E53" s="3" t="s">
        <v>28</v>
      </c>
      <c r="F53" s="1">
        <v>28036</v>
      </c>
      <c r="G53" s="3" t="s">
        <v>18</v>
      </c>
      <c r="H53" s="2">
        <v>103.2</v>
      </c>
      <c r="I53" s="51">
        <v>0.5471</v>
      </c>
      <c r="J53" s="3">
        <v>195</v>
      </c>
      <c r="K53" s="3">
        <v>205</v>
      </c>
      <c r="L53" s="95">
        <v>210</v>
      </c>
      <c r="M53" s="3"/>
      <c r="N53" s="53">
        <v>205</v>
      </c>
      <c r="O53" s="51">
        <f t="shared" si="1"/>
        <v>112.1555</v>
      </c>
      <c r="P53" s="31"/>
    </row>
    <row r="54" spans="1:16" ht="12.75">
      <c r="A54" s="30">
        <v>4</v>
      </c>
      <c r="B54" s="3">
        <v>90</v>
      </c>
      <c r="C54" s="3" t="s">
        <v>228</v>
      </c>
      <c r="D54" s="3" t="s">
        <v>17</v>
      </c>
      <c r="E54" s="3" t="s">
        <v>28</v>
      </c>
      <c r="F54" s="1">
        <v>30536</v>
      </c>
      <c r="G54" s="3" t="s">
        <v>18</v>
      </c>
      <c r="H54" s="2">
        <v>88.8</v>
      </c>
      <c r="I54" s="51">
        <v>0.5901</v>
      </c>
      <c r="J54" s="3">
        <v>190</v>
      </c>
      <c r="K54" s="94">
        <v>197.5</v>
      </c>
      <c r="L54" s="95">
        <v>197.5</v>
      </c>
      <c r="M54" s="3"/>
      <c r="N54" s="53">
        <v>190</v>
      </c>
      <c r="O54" s="51">
        <f t="shared" si="1"/>
        <v>112.11899999999999</v>
      </c>
      <c r="P54" s="31"/>
    </row>
    <row r="55" spans="1:16" ht="12.75">
      <c r="A55" s="30">
        <v>5</v>
      </c>
      <c r="B55" s="3">
        <v>90</v>
      </c>
      <c r="C55" s="3" t="s">
        <v>253</v>
      </c>
      <c r="D55" s="3" t="s">
        <v>220</v>
      </c>
      <c r="E55" s="3" t="s">
        <v>28</v>
      </c>
      <c r="F55" s="1">
        <v>28115</v>
      </c>
      <c r="G55" s="3" t="s">
        <v>18</v>
      </c>
      <c r="H55" s="2">
        <v>88.8</v>
      </c>
      <c r="I55" s="51">
        <v>0.5901</v>
      </c>
      <c r="J55" s="3">
        <v>190</v>
      </c>
      <c r="K55" s="95">
        <v>200</v>
      </c>
      <c r="L55" s="95">
        <v>200</v>
      </c>
      <c r="M55" s="3"/>
      <c r="N55" s="53">
        <v>190</v>
      </c>
      <c r="O55" s="51">
        <f t="shared" si="1"/>
        <v>112.11899999999999</v>
      </c>
      <c r="P55" s="31"/>
    </row>
    <row r="56" spans="1:16" ht="12.75">
      <c r="A56" s="30">
        <v>4</v>
      </c>
      <c r="B56" s="3">
        <v>100</v>
      </c>
      <c r="C56" s="3" t="s">
        <v>507</v>
      </c>
      <c r="D56" s="3" t="s">
        <v>16</v>
      </c>
      <c r="E56" s="3" t="s">
        <v>28</v>
      </c>
      <c r="F56" s="1">
        <v>31725</v>
      </c>
      <c r="G56" s="3" t="s">
        <v>18</v>
      </c>
      <c r="H56" s="2">
        <v>97.1</v>
      </c>
      <c r="I56" s="51">
        <v>0.5616</v>
      </c>
      <c r="J56" s="3">
        <v>187.5</v>
      </c>
      <c r="K56" s="3">
        <v>197.5</v>
      </c>
      <c r="L56" s="94">
        <v>207.5</v>
      </c>
      <c r="M56" s="3"/>
      <c r="N56" s="53">
        <v>197.5</v>
      </c>
      <c r="O56" s="51">
        <f t="shared" si="1"/>
        <v>110.916</v>
      </c>
      <c r="P56" s="31"/>
    </row>
    <row r="57" spans="1:16" ht="12.75">
      <c r="A57" s="30">
        <v>5</v>
      </c>
      <c r="B57" s="3">
        <v>100</v>
      </c>
      <c r="C57" s="3" t="s">
        <v>136</v>
      </c>
      <c r="D57" s="3" t="s">
        <v>32</v>
      </c>
      <c r="E57" s="3" t="s">
        <v>28</v>
      </c>
      <c r="F57" s="1">
        <v>30743</v>
      </c>
      <c r="G57" s="3" t="s">
        <v>18</v>
      </c>
      <c r="H57" s="2">
        <v>95.5</v>
      </c>
      <c r="I57" s="51">
        <v>0.5663</v>
      </c>
      <c r="J57" s="3">
        <v>187.5</v>
      </c>
      <c r="K57" s="3">
        <v>195</v>
      </c>
      <c r="L57" s="95">
        <v>200</v>
      </c>
      <c r="M57" s="3"/>
      <c r="N57" s="53">
        <v>195</v>
      </c>
      <c r="O57" s="51">
        <f t="shared" si="1"/>
        <v>110.4285</v>
      </c>
      <c r="P57" s="31"/>
    </row>
    <row r="58" spans="1:16" ht="12.75">
      <c r="A58" s="30">
        <v>6</v>
      </c>
      <c r="B58" s="3">
        <v>90</v>
      </c>
      <c r="C58" s="3" t="s">
        <v>240</v>
      </c>
      <c r="D58" s="3" t="s">
        <v>15</v>
      </c>
      <c r="E58" s="3" t="s">
        <v>28</v>
      </c>
      <c r="F58" s="1">
        <v>27155</v>
      </c>
      <c r="G58" s="3" t="s">
        <v>18</v>
      </c>
      <c r="H58" s="2">
        <v>88.4</v>
      </c>
      <c r="I58" s="51">
        <v>0.5918</v>
      </c>
      <c r="J58" s="94">
        <v>185</v>
      </c>
      <c r="K58" s="3">
        <v>185</v>
      </c>
      <c r="L58" s="94">
        <v>190</v>
      </c>
      <c r="M58" s="3"/>
      <c r="N58" s="53">
        <v>185</v>
      </c>
      <c r="O58" s="51">
        <f t="shared" si="1"/>
        <v>109.483</v>
      </c>
      <c r="P58" s="31"/>
    </row>
    <row r="59" spans="1:16" ht="12.75">
      <c r="A59" s="30">
        <v>7</v>
      </c>
      <c r="B59" s="3">
        <v>90</v>
      </c>
      <c r="C59" s="3" t="s">
        <v>79</v>
      </c>
      <c r="D59" s="3" t="s">
        <v>17</v>
      </c>
      <c r="E59" s="3" t="s">
        <v>28</v>
      </c>
      <c r="F59" s="1">
        <v>31782</v>
      </c>
      <c r="G59" s="3" t="s">
        <v>18</v>
      </c>
      <c r="H59" s="2">
        <v>89.3</v>
      </c>
      <c r="I59" s="51">
        <v>0.5881</v>
      </c>
      <c r="J59" s="3">
        <v>185</v>
      </c>
      <c r="K59" s="94">
        <v>195</v>
      </c>
      <c r="L59" s="94">
        <v>195</v>
      </c>
      <c r="M59" s="3"/>
      <c r="N59" s="53">
        <v>185</v>
      </c>
      <c r="O59" s="51">
        <f t="shared" si="1"/>
        <v>108.79849999999999</v>
      </c>
      <c r="P59" s="31"/>
    </row>
    <row r="60" spans="1:16" ht="12.75">
      <c r="A60" s="30">
        <v>6</v>
      </c>
      <c r="B60" s="3">
        <v>125</v>
      </c>
      <c r="C60" s="3" t="s">
        <v>250</v>
      </c>
      <c r="D60" s="3" t="s">
        <v>22</v>
      </c>
      <c r="E60" s="3" t="s">
        <v>28</v>
      </c>
      <c r="F60" s="1">
        <v>26951</v>
      </c>
      <c r="G60" s="3" t="s">
        <v>18</v>
      </c>
      <c r="H60" s="2">
        <v>113.4</v>
      </c>
      <c r="I60" s="51">
        <v>0.5328</v>
      </c>
      <c r="J60" s="11">
        <v>200</v>
      </c>
      <c r="K60" s="94">
        <v>220</v>
      </c>
      <c r="L60" s="94">
        <v>227.5</v>
      </c>
      <c r="M60" s="3"/>
      <c r="N60" s="3">
        <f>J60</f>
        <v>200</v>
      </c>
      <c r="O60" s="51">
        <f t="shared" si="1"/>
        <v>106.56000000000002</v>
      </c>
      <c r="P60" s="31"/>
    </row>
    <row r="61" spans="1:16" ht="12.75">
      <c r="A61" s="32">
        <v>8</v>
      </c>
      <c r="B61" s="11">
        <v>90</v>
      </c>
      <c r="C61" s="11" t="s">
        <v>252</v>
      </c>
      <c r="D61" s="11" t="s">
        <v>15</v>
      </c>
      <c r="E61" s="11" t="s">
        <v>28</v>
      </c>
      <c r="F61" s="16">
        <v>32383</v>
      </c>
      <c r="G61" s="11" t="s">
        <v>18</v>
      </c>
      <c r="H61" s="17">
        <v>88</v>
      </c>
      <c r="I61" s="52">
        <v>0.5935</v>
      </c>
      <c r="J61" s="3">
        <v>170</v>
      </c>
      <c r="K61" s="3">
        <v>177.5</v>
      </c>
      <c r="L61" s="95">
        <v>185</v>
      </c>
      <c r="M61" s="3"/>
      <c r="N61" s="3">
        <v>177.5</v>
      </c>
      <c r="O61" s="51">
        <f t="shared" si="1"/>
        <v>105.34625000000001</v>
      </c>
      <c r="P61" s="31"/>
    </row>
    <row r="62" spans="1:16" ht="12.75">
      <c r="A62" s="30">
        <v>6</v>
      </c>
      <c r="B62" s="3">
        <v>100</v>
      </c>
      <c r="C62" s="3" t="s">
        <v>241</v>
      </c>
      <c r="D62" s="3" t="s">
        <v>16</v>
      </c>
      <c r="E62" s="3" t="s">
        <v>28</v>
      </c>
      <c r="F62" s="1">
        <v>27450</v>
      </c>
      <c r="G62" s="3" t="s">
        <v>18</v>
      </c>
      <c r="H62" s="2">
        <v>97</v>
      </c>
      <c r="I62" s="51">
        <v>0.5619</v>
      </c>
      <c r="J62" s="20">
        <v>185</v>
      </c>
      <c r="K62" s="94">
        <v>195</v>
      </c>
      <c r="L62" s="116">
        <v>195</v>
      </c>
      <c r="M62" s="56"/>
      <c r="N62" s="3">
        <v>185</v>
      </c>
      <c r="O62" s="51">
        <f t="shared" si="1"/>
        <v>103.9515</v>
      </c>
      <c r="P62" s="31"/>
    </row>
    <row r="63" spans="1:16" ht="12.75">
      <c r="A63" s="30">
        <v>7</v>
      </c>
      <c r="B63" s="3">
        <v>100</v>
      </c>
      <c r="C63" s="3" t="s">
        <v>39</v>
      </c>
      <c r="D63" s="3" t="s">
        <v>36</v>
      </c>
      <c r="E63" s="3" t="s">
        <v>28</v>
      </c>
      <c r="F63" s="1">
        <v>33337</v>
      </c>
      <c r="G63" s="3" t="s">
        <v>18</v>
      </c>
      <c r="H63" s="2">
        <v>97</v>
      </c>
      <c r="I63" s="51">
        <v>0.5619</v>
      </c>
      <c r="J63" s="3">
        <v>165</v>
      </c>
      <c r="K63" s="3">
        <v>172.5</v>
      </c>
      <c r="L63" s="56">
        <v>182.5</v>
      </c>
      <c r="M63" s="3"/>
      <c r="N63" s="53">
        <v>182.5</v>
      </c>
      <c r="O63" s="51">
        <f t="shared" si="1"/>
        <v>102.54674999999999</v>
      </c>
      <c r="P63" s="31"/>
    </row>
    <row r="64" spans="1:16" ht="12.75">
      <c r="A64" s="30">
        <v>9</v>
      </c>
      <c r="B64" s="3">
        <v>90</v>
      </c>
      <c r="C64" s="3" t="s">
        <v>64</v>
      </c>
      <c r="D64" s="3" t="s">
        <v>17</v>
      </c>
      <c r="E64" s="3" t="s">
        <v>28</v>
      </c>
      <c r="F64" s="1">
        <v>30765</v>
      </c>
      <c r="G64" s="3" t="s">
        <v>18</v>
      </c>
      <c r="H64" s="2">
        <v>88.3</v>
      </c>
      <c r="I64" s="51">
        <v>0.5922</v>
      </c>
      <c r="J64" s="3">
        <v>165</v>
      </c>
      <c r="K64" s="3">
        <v>172.5</v>
      </c>
      <c r="L64" s="94">
        <v>180</v>
      </c>
      <c r="M64" s="3"/>
      <c r="N64" s="53">
        <v>172.5</v>
      </c>
      <c r="O64" s="51">
        <f t="shared" si="1"/>
        <v>102.15449999999998</v>
      </c>
      <c r="P64" s="31"/>
    </row>
    <row r="65" spans="1:16" ht="12.75">
      <c r="A65" s="30">
        <v>8</v>
      </c>
      <c r="B65" s="3">
        <v>100</v>
      </c>
      <c r="C65" s="3" t="s">
        <v>238</v>
      </c>
      <c r="D65" s="3" t="s">
        <v>16</v>
      </c>
      <c r="E65" s="3" t="s">
        <v>28</v>
      </c>
      <c r="F65" s="1">
        <v>28478</v>
      </c>
      <c r="G65" s="3" t="s">
        <v>18</v>
      </c>
      <c r="H65" s="2">
        <v>98.6</v>
      </c>
      <c r="I65" s="51">
        <v>0.5575</v>
      </c>
      <c r="J65" s="3">
        <v>170</v>
      </c>
      <c r="K65" s="56">
        <v>177.5</v>
      </c>
      <c r="L65" s="56">
        <v>182.5</v>
      </c>
      <c r="M65" s="3"/>
      <c r="N65" s="53">
        <v>182.5</v>
      </c>
      <c r="O65" s="51">
        <f t="shared" si="1"/>
        <v>101.74375</v>
      </c>
      <c r="P65" s="31"/>
    </row>
    <row r="66" spans="1:16" ht="12.75">
      <c r="A66" s="30">
        <v>9</v>
      </c>
      <c r="B66" s="11">
        <v>100</v>
      </c>
      <c r="C66" s="3" t="s">
        <v>246</v>
      </c>
      <c r="D66" s="3" t="s">
        <v>16</v>
      </c>
      <c r="E66" s="3" t="s">
        <v>28</v>
      </c>
      <c r="F66" s="1">
        <v>29053</v>
      </c>
      <c r="G66" s="11" t="s">
        <v>18</v>
      </c>
      <c r="H66" s="2">
        <v>100</v>
      </c>
      <c r="I66" s="51">
        <v>0.554</v>
      </c>
      <c r="J66" s="57">
        <v>180</v>
      </c>
      <c r="K66" s="116">
        <v>185</v>
      </c>
      <c r="L66" s="116">
        <v>190</v>
      </c>
      <c r="M66" s="3"/>
      <c r="N66" s="3">
        <v>180</v>
      </c>
      <c r="O66" s="51">
        <f t="shared" si="1"/>
        <v>99.72000000000001</v>
      </c>
      <c r="P66" s="31"/>
    </row>
    <row r="67" spans="1:16" ht="12.75">
      <c r="A67" s="30">
        <v>10</v>
      </c>
      <c r="B67" s="3">
        <v>100</v>
      </c>
      <c r="C67" s="3" t="s">
        <v>273</v>
      </c>
      <c r="D67" s="3" t="s">
        <v>38</v>
      </c>
      <c r="E67" s="3" t="s">
        <v>28</v>
      </c>
      <c r="F67" s="1">
        <v>30525</v>
      </c>
      <c r="G67" s="3" t="s">
        <v>18</v>
      </c>
      <c r="H67" s="2">
        <v>100</v>
      </c>
      <c r="I67" s="51">
        <v>0.554</v>
      </c>
      <c r="J67" s="3">
        <v>180</v>
      </c>
      <c r="K67" s="94">
        <v>195</v>
      </c>
      <c r="L67" s="94">
        <v>195</v>
      </c>
      <c r="M67" s="3"/>
      <c r="N67" s="53">
        <v>180</v>
      </c>
      <c r="O67" s="51">
        <f t="shared" si="1"/>
        <v>99.72000000000001</v>
      </c>
      <c r="P67" s="31"/>
    </row>
    <row r="68" spans="1:16" ht="12.75">
      <c r="A68" s="30">
        <v>1</v>
      </c>
      <c r="B68" s="3">
        <v>67.5</v>
      </c>
      <c r="C68" s="3" t="s">
        <v>230</v>
      </c>
      <c r="D68" s="3" t="s">
        <v>16</v>
      </c>
      <c r="E68" s="3" t="s">
        <v>28</v>
      </c>
      <c r="F68" s="1">
        <v>28061</v>
      </c>
      <c r="G68" s="3" t="s">
        <v>18</v>
      </c>
      <c r="H68" s="2">
        <v>66.5</v>
      </c>
      <c r="I68" s="51">
        <v>0.7357</v>
      </c>
      <c r="J68" s="3">
        <v>120</v>
      </c>
      <c r="K68" s="3">
        <v>125</v>
      </c>
      <c r="L68" s="3">
        <v>127.5</v>
      </c>
      <c r="M68" s="3"/>
      <c r="N68" s="53">
        <v>127.5</v>
      </c>
      <c r="O68" s="51">
        <f t="shared" si="1"/>
        <v>93.80175</v>
      </c>
      <c r="P68" s="31"/>
    </row>
    <row r="69" spans="1:16" ht="12.75">
      <c r="A69" s="32">
        <v>1</v>
      </c>
      <c r="B69" s="11">
        <v>140</v>
      </c>
      <c r="C69" s="11" t="s">
        <v>242</v>
      </c>
      <c r="D69" s="11" t="s">
        <v>17</v>
      </c>
      <c r="E69" s="11" t="s">
        <v>28</v>
      </c>
      <c r="F69" s="16">
        <v>27304</v>
      </c>
      <c r="G69" s="11" t="s">
        <v>18</v>
      </c>
      <c r="H69" s="17">
        <v>131</v>
      </c>
      <c r="I69" s="52">
        <v>0.5138</v>
      </c>
      <c r="J69" s="3">
        <v>180</v>
      </c>
      <c r="K69" s="95">
        <v>190</v>
      </c>
      <c r="L69" s="95">
        <v>190</v>
      </c>
      <c r="M69" s="3"/>
      <c r="N69" s="3">
        <f>J69</f>
        <v>180</v>
      </c>
      <c r="O69" s="51">
        <f t="shared" si="1"/>
        <v>92.48400000000001</v>
      </c>
      <c r="P69" s="33"/>
    </row>
    <row r="70" spans="1:16" ht="12.75">
      <c r="A70" s="30">
        <v>5</v>
      </c>
      <c r="B70" s="3">
        <v>110</v>
      </c>
      <c r="C70" s="3" t="s">
        <v>82</v>
      </c>
      <c r="D70" s="3" t="s">
        <v>16</v>
      </c>
      <c r="E70" s="3" t="s">
        <v>28</v>
      </c>
      <c r="F70" s="1">
        <v>31859</v>
      </c>
      <c r="G70" s="3" t="s">
        <v>18</v>
      </c>
      <c r="H70" s="2">
        <v>108.9</v>
      </c>
      <c r="I70" s="51">
        <v>0.5378</v>
      </c>
      <c r="J70" s="3">
        <v>160</v>
      </c>
      <c r="K70" s="94">
        <v>170</v>
      </c>
      <c r="L70" s="94">
        <v>170</v>
      </c>
      <c r="M70" s="3"/>
      <c r="N70" s="53">
        <v>160</v>
      </c>
      <c r="O70" s="51">
        <f t="shared" si="1"/>
        <v>86.04799999999999</v>
      </c>
      <c r="P70" s="31"/>
    </row>
    <row r="71" spans="1:16" ht="12.75">
      <c r="A71" s="30">
        <v>2</v>
      </c>
      <c r="B71" s="3">
        <v>67.5</v>
      </c>
      <c r="C71" s="3" t="s">
        <v>129</v>
      </c>
      <c r="D71" s="3" t="s">
        <v>17</v>
      </c>
      <c r="E71" s="3" t="s">
        <v>28</v>
      </c>
      <c r="F71" s="1">
        <v>31564</v>
      </c>
      <c r="G71" s="3" t="s">
        <v>18</v>
      </c>
      <c r="H71" s="2">
        <v>66</v>
      </c>
      <c r="I71" s="51">
        <v>0.7408</v>
      </c>
      <c r="J71" s="3">
        <v>100</v>
      </c>
      <c r="K71" s="3">
        <v>110</v>
      </c>
      <c r="L71" s="56">
        <v>115</v>
      </c>
      <c r="M71" s="3"/>
      <c r="N71" s="53">
        <v>115</v>
      </c>
      <c r="O71" s="51">
        <f aca="true" t="shared" si="2" ref="O71:O102">N71*I71</f>
        <v>85.19200000000001</v>
      </c>
      <c r="P71" s="31"/>
    </row>
    <row r="72" spans="1:16" ht="12.75">
      <c r="A72" s="30">
        <v>2</v>
      </c>
      <c r="B72" s="3">
        <v>75</v>
      </c>
      <c r="C72" s="3" t="s">
        <v>68</v>
      </c>
      <c r="D72" s="3" t="s">
        <v>58</v>
      </c>
      <c r="E72" s="3" t="s">
        <v>28</v>
      </c>
      <c r="F72" s="1">
        <v>30907</v>
      </c>
      <c r="G72" s="3" t="s">
        <v>18</v>
      </c>
      <c r="H72" s="2">
        <v>71.9</v>
      </c>
      <c r="I72" s="51">
        <v>0.6874</v>
      </c>
      <c r="J72" s="3">
        <v>110</v>
      </c>
      <c r="K72" s="3">
        <v>117.5</v>
      </c>
      <c r="L72" s="3">
        <v>122.5</v>
      </c>
      <c r="M72" s="3"/>
      <c r="N72" s="53">
        <v>122.5</v>
      </c>
      <c r="O72" s="51">
        <f t="shared" si="2"/>
        <v>84.2065</v>
      </c>
      <c r="P72" s="31"/>
    </row>
    <row r="73" spans="1:16" ht="12.75">
      <c r="A73" s="30">
        <v>10</v>
      </c>
      <c r="B73" s="3">
        <v>90</v>
      </c>
      <c r="C73" s="3" t="s">
        <v>76</v>
      </c>
      <c r="D73" s="3" t="s">
        <v>16</v>
      </c>
      <c r="E73" s="3" t="s">
        <v>28</v>
      </c>
      <c r="F73" s="1">
        <v>30831</v>
      </c>
      <c r="G73" s="3" t="s">
        <v>18</v>
      </c>
      <c r="H73" s="2">
        <v>88.5</v>
      </c>
      <c r="I73" s="51">
        <v>0.5914</v>
      </c>
      <c r="J73" s="3">
        <v>130</v>
      </c>
      <c r="K73" s="94">
        <v>135</v>
      </c>
      <c r="L73" s="94">
        <v>135</v>
      </c>
      <c r="M73" s="3"/>
      <c r="N73" s="53">
        <v>130</v>
      </c>
      <c r="O73" s="51">
        <f t="shared" si="2"/>
        <v>76.882</v>
      </c>
      <c r="P73" s="31"/>
    </row>
    <row r="74" spans="1:16" ht="12.75">
      <c r="A74" s="30">
        <v>3</v>
      </c>
      <c r="B74" s="3">
        <v>82.5</v>
      </c>
      <c r="C74" s="3" t="s">
        <v>505</v>
      </c>
      <c r="D74" s="3"/>
      <c r="E74" s="3"/>
      <c r="F74" s="1"/>
      <c r="G74" s="3" t="s">
        <v>18</v>
      </c>
      <c r="H74" s="2">
        <v>78.3</v>
      </c>
      <c r="I74" s="51"/>
      <c r="J74" s="3">
        <v>115</v>
      </c>
      <c r="K74" s="56">
        <v>125</v>
      </c>
      <c r="L74" s="95">
        <v>130</v>
      </c>
      <c r="M74" s="3"/>
      <c r="N74" s="53">
        <v>125</v>
      </c>
      <c r="O74" s="51">
        <f t="shared" si="2"/>
        <v>0</v>
      </c>
      <c r="P74" s="31"/>
    </row>
    <row r="75" spans="1:16" ht="12.75">
      <c r="A75" s="30">
        <v>1</v>
      </c>
      <c r="B75" s="3">
        <v>60</v>
      </c>
      <c r="C75" s="3" t="s">
        <v>502</v>
      </c>
      <c r="D75" s="3" t="s">
        <v>16</v>
      </c>
      <c r="E75" s="3" t="s">
        <v>28</v>
      </c>
      <c r="F75" s="1">
        <v>35853</v>
      </c>
      <c r="G75" s="3" t="s">
        <v>131</v>
      </c>
      <c r="H75" s="2">
        <v>60</v>
      </c>
      <c r="I75" s="51">
        <v>1.0612</v>
      </c>
      <c r="J75" s="3">
        <v>30</v>
      </c>
      <c r="K75" s="3">
        <v>35</v>
      </c>
      <c r="L75" s="94">
        <v>40</v>
      </c>
      <c r="M75" s="3"/>
      <c r="N75" s="53">
        <v>35</v>
      </c>
      <c r="O75" s="51">
        <f t="shared" si="2"/>
        <v>37.141999999999996</v>
      </c>
      <c r="P75" s="31"/>
    </row>
    <row r="76" spans="1:16" ht="12.75">
      <c r="A76" s="30">
        <v>1</v>
      </c>
      <c r="B76" s="3">
        <v>125</v>
      </c>
      <c r="C76" s="3" t="s">
        <v>508</v>
      </c>
      <c r="D76" s="3" t="s">
        <v>16</v>
      </c>
      <c r="E76" s="3" t="s">
        <v>28</v>
      </c>
      <c r="F76" s="1">
        <v>35418</v>
      </c>
      <c r="G76" s="3" t="s">
        <v>131</v>
      </c>
      <c r="H76" s="2">
        <v>124.4</v>
      </c>
      <c r="I76" s="51">
        <v>0.5219</v>
      </c>
      <c r="J76" s="11">
        <v>140</v>
      </c>
      <c r="K76" s="3">
        <v>147.5</v>
      </c>
      <c r="L76" s="94">
        <v>152.5</v>
      </c>
      <c r="M76" s="3"/>
      <c r="N76" s="3">
        <f>K76</f>
        <v>147.5</v>
      </c>
      <c r="O76" s="51">
        <f t="shared" si="2"/>
        <v>76.98025</v>
      </c>
      <c r="P76" s="31"/>
    </row>
    <row r="77" spans="1:16" ht="12.75">
      <c r="A77" s="30">
        <v>1</v>
      </c>
      <c r="B77" s="3">
        <v>52</v>
      </c>
      <c r="C77" s="3" t="s">
        <v>501</v>
      </c>
      <c r="D77" s="3" t="s">
        <v>16</v>
      </c>
      <c r="E77" s="3" t="s">
        <v>28</v>
      </c>
      <c r="F77" s="1">
        <v>37375</v>
      </c>
      <c r="G77" s="3" t="s">
        <v>131</v>
      </c>
      <c r="H77" s="2">
        <v>43.4</v>
      </c>
      <c r="I77" s="51">
        <v>1.3751</v>
      </c>
      <c r="J77" s="19">
        <v>20</v>
      </c>
      <c r="K77" s="3">
        <v>22.5</v>
      </c>
      <c r="L77" s="3">
        <v>25</v>
      </c>
      <c r="M77" s="3"/>
      <c r="N77" s="3">
        <v>25</v>
      </c>
      <c r="O77" s="51">
        <f t="shared" si="2"/>
        <v>34.3775</v>
      </c>
      <c r="P77" s="31"/>
    </row>
    <row r="78" spans="1:16" ht="12.75">
      <c r="A78" s="30">
        <v>1</v>
      </c>
      <c r="B78" s="3">
        <v>82.5</v>
      </c>
      <c r="C78" s="3" t="s">
        <v>503</v>
      </c>
      <c r="D78" s="3" t="s">
        <v>16</v>
      </c>
      <c r="E78" s="3" t="s">
        <v>28</v>
      </c>
      <c r="F78" s="1">
        <v>36039</v>
      </c>
      <c r="G78" s="3" t="s">
        <v>131</v>
      </c>
      <c r="H78" s="2">
        <v>80.8</v>
      </c>
      <c r="I78" s="51">
        <v>0.8378</v>
      </c>
      <c r="J78" s="3">
        <v>30</v>
      </c>
      <c r="K78" s="56">
        <v>35</v>
      </c>
      <c r="L78" s="56">
        <v>40</v>
      </c>
      <c r="M78" s="3"/>
      <c r="N78" s="53">
        <v>40</v>
      </c>
      <c r="O78" s="51">
        <f t="shared" si="2"/>
        <v>33.512</v>
      </c>
      <c r="P78" s="31"/>
    </row>
    <row r="79" spans="1:16" ht="12.75">
      <c r="A79" s="30">
        <v>3</v>
      </c>
      <c r="B79" s="3">
        <v>75</v>
      </c>
      <c r="C79" s="3" t="s">
        <v>57</v>
      </c>
      <c r="D79" s="3" t="s">
        <v>58</v>
      </c>
      <c r="E79" s="3" t="s">
        <v>28</v>
      </c>
      <c r="F79" s="1">
        <v>34639</v>
      </c>
      <c r="G79" s="3" t="s">
        <v>20</v>
      </c>
      <c r="H79" s="2">
        <v>72.3</v>
      </c>
      <c r="I79" s="51">
        <v>0.739</v>
      </c>
      <c r="J79" s="3">
        <v>90</v>
      </c>
      <c r="K79" s="3">
        <v>100</v>
      </c>
      <c r="L79" s="95">
        <v>102.5</v>
      </c>
      <c r="M79" s="3"/>
      <c r="N79" s="53">
        <v>100</v>
      </c>
      <c r="O79" s="51">
        <f t="shared" si="2"/>
        <v>73.9</v>
      </c>
      <c r="P79" s="31"/>
    </row>
    <row r="80" spans="1:16" ht="12.75">
      <c r="A80" s="30">
        <v>1</v>
      </c>
      <c r="B80" s="3">
        <v>75</v>
      </c>
      <c r="C80" s="3" t="s">
        <v>60</v>
      </c>
      <c r="D80" s="3" t="s">
        <v>58</v>
      </c>
      <c r="E80" s="3" t="s">
        <v>28</v>
      </c>
      <c r="F80" s="1">
        <v>35141</v>
      </c>
      <c r="G80" s="3" t="s">
        <v>20</v>
      </c>
      <c r="H80" s="2">
        <v>72.2</v>
      </c>
      <c r="I80" s="51">
        <v>0.7742</v>
      </c>
      <c r="J80" s="3">
        <v>130</v>
      </c>
      <c r="K80" s="3">
        <v>135</v>
      </c>
      <c r="L80" s="3">
        <v>140</v>
      </c>
      <c r="M80" s="3"/>
      <c r="N80" s="53">
        <v>140</v>
      </c>
      <c r="O80" s="51">
        <f t="shared" si="2"/>
        <v>108.388</v>
      </c>
      <c r="P80" s="31"/>
    </row>
    <row r="81" spans="1:16" ht="12.75">
      <c r="A81" s="30">
        <v>1</v>
      </c>
      <c r="B81" s="3">
        <v>82.5</v>
      </c>
      <c r="C81" s="3" t="s">
        <v>140</v>
      </c>
      <c r="D81" s="3" t="s">
        <v>58</v>
      </c>
      <c r="E81" s="3" t="s">
        <v>28</v>
      </c>
      <c r="F81" s="1">
        <v>34845</v>
      </c>
      <c r="G81" s="3" t="s">
        <v>20</v>
      </c>
      <c r="H81" s="2">
        <v>82.3</v>
      </c>
      <c r="I81" s="51">
        <v>0.6699</v>
      </c>
      <c r="J81" s="3">
        <v>125</v>
      </c>
      <c r="K81" s="3">
        <v>132.5</v>
      </c>
      <c r="L81" s="3">
        <v>140</v>
      </c>
      <c r="M81" s="3"/>
      <c r="N81" s="53">
        <v>140</v>
      </c>
      <c r="O81" s="51">
        <f t="shared" si="2"/>
        <v>93.786</v>
      </c>
      <c r="P81" s="31"/>
    </row>
    <row r="82" spans="1:16" ht="12.75">
      <c r="A82" s="30">
        <v>2</v>
      </c>
      <c r="B82" s="3">
        <v>82.5</v>
      </c>
      <c r="C82" s="3" t="s">
        <v>59</v>
      </c>
      <c r="D82" s="3" t="s">
        <v>58</v>
      </c>
      <c r="E82" s="3" t="s">
        <v>28</v>
      </c>
      <c r="F82" s="1">
        <v>34738</v>
      </c>
      <c r="G82" s="3" t="s">
        <v>20</v>
      </c>
      <c r="H82" s="2">
        <v>80.6</v>
      </c>
      <c r="I82" s="51">
        <v>0.6799</v>
      </c>
      <c r="J82" s="3">
        <v>100</v>
      </c>
      <c r="K82" s="3">
        <v>110</v>
      </c>
      <c r="L82" s="3">
        <v>115</v>
      </c>
      <c r="M82" s="3"/>
      <c r="N82" s="53">
        <v>115</v>
      </c>
      <c r="O82" s="51">
        <f t="shared" si="2"/>
        <v>78.18849999999999</v>
      </c>
      <c r="P82" s="31"/>
    </row>
    <row r="83" spans="1:16" ht="12.75">
      <c r="A83" s="30">
        <v>2</v>
      </c>
      <c r="B83" s="3">
        <v>75</v>
      </c>
      <c r="C83" s="3" t="s">
        <v>141</v>
      </c>
      <c r="D83" s="3" t="s">
        <v>58</v>
      </c>
      <c r="E83" s="3" t="s">
        <v>28</v>
      </c>
      <c r="F83" s="1">
        <v>34829</v>
      </c>
      <c r="G83" s="3" t="s">
        <v>20</v>
      </c>
      <c r="H83" s="2">
        <v>74.8</v>
      </c>
      <c r="I83" s="51">
        <v>0.7084</v>
      </c>
      <c r="J83" s="3">
        <v>100</v>
      </c>
      <c r="K83" s="3">
        <v>102.5</v>
      </c>
      <c r="L83" s="3">
        <v>107.5</v>
      </c>
      <c r="M83" s="3"/>
      <c r="N83" s="53">
        <v>107.5</v>
      </c>
      <c r="O83" s="51">
        <f t="shared" si="2"/>
        <v>76.153</v>
      </c>
      <c r="P83" s="31"/>
    </row>
    <row r="84" spans="1:16" ht="12.75">
      <c r="A84" s="30">
        <v>1</v>
      </c>
      <c r="B84" s="3">
        <v>67.5</v>
      </c>
      <c r="C84" s="3" t="s">
        <v>142</v>
      </c>
      <c r="D84" s="3" t="s">
        <v>58</v>
      </c>
      <c r="E84" s="3" t="s">
        <v>28</v>
      </c>
      <c r="F84" s="1">
        <v>34902</v>
      </c>
      <c r="G84" s="3" t="s">
        <v>20</v>
      </c>
      <c r="H84" s="2">
        <v>67</v>
      </c>
      <c r="I84" s="51">
        <v>0.7892</v>
      </c>
      <c r="J84" s="3">
        <v>90</v>
      </c>
      <c r="K84" s="3">
        <v>95</v>
      </c>
      <c r="L84" s="94">
        <v>97.5</v>
      </c>
      <c r="M84" s="3"/>
      <c r="N84" s="53">
        <v>95</v>
      </c>
      <c r="O84" s="51">
        <f t="shared" si="2"/>
        <v>74.974</v>
      </c>
      <c r="P84" s="31"/>
    </row>
    <row r="85" spans="1:16" ht="12.75">
      <c r="A85" s="30">
        <v>2</v>
      </c>
      <c r="B85" s="3">
        <v>67.5</v>
      </c>
      <c r="C85" s="3" t="s">
        <v>61</v>
      </c>
      <c r="D85" s="3" t="s">
        <v>58</v>
      </c>
      <c r="E85" s="3" t="s">
        <v>28</v>
      </c>
      <c r="F85" s="1">
        <v>34943</v>
      </c>
      <c r="G85" s="3" t="s">
        <v>20</v>
      </c>
      <c r="H85" s="2">
        <v>66.6</v>
      </c>
      <c r="I85" s="51">
        <v>0.7935</v>
      </c>
      <c r="J85" s="3">
        <v>90</v>
      </c>
      <c r="K85" s="3">
        <v>92.5</v>
      </c>
      <c r="L85" s="94">
        <v>95</v>
      </c>
      <c r="M85" s="3"/>
      <c r="N85" s="53">
        <v>92.5</v>
      </c>
      <c r="O85" s="51">
        <f t="shared" si="2"/>
        <v>73.39874999999999</v>
      </c>
      <c r="P85" s="31"/>
    </row>
    <row r="86" spans="1:16" ht="12.75">
      <c r="A86" s="30">
        <v>1</v>
      </c>
      <c r="B86" s="3">
        <v>90</v>
      </c>
      <c r="C86" s="3" t="s">
        <v>506</v>
      </c>
      <c r="D86" s="3" t="s">
        <v>15</v>
      </c>
      <c r="E86" s="3" t="s">
        <v>28</v>
      </c>
      <c r="F86" s="1">
        <v>34447</v>
      </c>
      <c r="G86" s="3" t="s">
        <v>19</v>
      </c>
      <c r="H86" s="2">
        <v>89.9</v>
      </c>
      <c r="I86" s="51">
        <v>0.6208</v>
      </c>
      <c r="J86" s="3">
        <v>180</v>
      </c>
      <c r="K86" s="3">
        <v>190</v>
      </c>
      <c r="L86" s="94">
        <v>207.5</v>
      </c>
      <c r="M86" s="3"/>
      <c r="N86" s="53">
        <v>190</v>
      </c>
      <c r="O86" s="51">
        <f t="shared" si="2"/>
        <v>117.952</v>
      </c>
      <c r="P86" s="31"/>
    </row>
    <row r="87" spans="1:16" ht="12.75">
      <c r="A87" s="30">
        <v>1</v>
      </c>
      <c r="B87" s="3">
        <v>75</v>
      </c>
      <c r="C87" s="3" t="s">
        <v>71</v>
      </c>
      <c r="D87" s="3" t="s">
        <v>58</v>
      </c>
      <c r="E87" s="3" t="s">
        <v>28</v>
      </c>
      <c r="F87" s="1">
        <v>34189</v>
      </c>
      <c r="G87" s="3" t="s">
        <v>19</v>
      </c>
      <c r="H87" s="2">
        <v>74.5</v>
      </c>
      <c r="I87" s="51">
        <v>0.6947</v>
      </c>
      <c r="J87" s="3">
        <v>150</v>
      </c>
      <c r="K87" s="3">
        <v>155</v>
      </c>
      <c r="L87" s="95">
        <v>160</v>
      </c>
      <c r="M87" s="3"/>
      <c r="N87" s="53">
        <v>155</v>
      </c>
      <c r="O87" s="51">
        <f t="shared" si="2"/>
        <v>107.6785</v>
      </c>
      <c r="P87" s="31"/>
    </row>
    <row r="88" spans="1:16" ht="12.75">
      <c r="A88" s="30">
        <v>1</v>
      </c>
      <c r="B88" s="3">
        <v>52</v>
      </c>
      <c r="C88" s="3" t="s">
        <v>73</v>
      </c>
      <c r="D88" s="3" t="s">
        <v>58</v>
      </c>
      <c r="E88" s="3" t="s">
        <v>28</v>
      </c>
      <c r="F88" s="1">
        <v>34243</v>
      </c>
      <c r="G88" s="3" t="s">
        <v>19</v>
      </c>
      <c r="H88" s="2">
        <v>49</v>
      </c>
      <c r="I88" s="51">
        <v>1.0619</v>
      </c>
      <c r="J88" s="3">
        <v>70</v>
      </c>
      <c r="K88" s="3">
        <v>75</v>
      </c>
      <c r="L88" s="94">
        <v>77.5</v>
      </c>
      <c r="M88" s="3"/>
      <c r="N88" s="53">
        <v>75</v>
      </c>
      <c r="O88" s="51">
        <f t="shared" si="2"/>
        <v>79.6425</v>
      </c>
      <c r="P88" s="31"/>
    </row>
    <row r="89" spans="1:16" ht="12.75">
      <c r="A89" s="30">
        <v>1</v>
      </c>
      <c r="B89" s="3">
        <v>82.5</v>
      </c>
      <c r="C89" s="3" t="s">
        <v>62</v>
      </c>
      <c r="D89" s="3" t="s">
        <v>58</v>
      </c>
      <c r="E89" s="3" t="s">
        <v>28</v>
      </c>
      <c r="F89" s="1">
        <v>34209</v>
      </c>
      <c r="G89" s="3" t="s">
        <v>19</v>
      </c>
      <c r="H89" s="2">
        <v>80.8</v>
      </c>
      <c r="I89" s="51">
        <v>0.6535</v>
      </c>
      <c r="J89" s="3">
        <v>102.5</v>
      </c>
      <c r="K89" s="3">
        <v>110</v>
      </c>
      <c r="L89" s="3">
        <v>115</v>
      </c>
      <c r="M89" s="3"/>
      <c r="N89" s="53">
        <v>115</v>
      </c>
      <c r="O89" s="51">
        <f t="shared" si="2"/>
        <v>75.1525</v>
      </c>
      <c r="P89" s="31"/>
    </row>
    <row r="90" spans="1:16" ht="12.75">
      <c r="A90" s="30">
        <v>2</v>
      </c>
      <c r="B90" s="3">
        <v>82.5</v>
      </c>
      <c r="C90" s="3" t="s">
        <v>63</v>
      </c>
      <c r="D90" s="3" t="s">
        <v>58</v>
      </c>
      <c r="E90" s="3" t="s">
        <v>28</v>
      </c>
      <c r="F90" s="1">
        <v>33963</v>
      </c>
      <c r="G90" s="3" t="s">
        <v>19</v>
      </c>
      <c r="H90" s="2">
        <v>77.7</v>
      </c>
      <c r="I90" s="51">
        <v>0.6726</v>
      </c>
      <c r="J90" s="3">
        <v>100</v>
      </c>
      <c r="K90" s="3">
        <v>110</v>
      </c>
      <c r="L90" s="94">
        <v>112.5</v>
      </c>
      <c r="M90" s="3"/>
      <c r="N90" s="53">
        <v>110</v>
      </c>
      <c r="O90" s="51">
        <f t="shared" si="2"/>
        <v>73.986</v>
      </c>
      <c r="P90" s="31"/>
    </row>
    <row r="91" spans="1:16" s="77" customFormat="1" ht="15.75">
      <c r="A91" s="78"/>
      <c r="B91" s="79"/>
      <c r="C91" s="79" t="s">
        <v>269</v>
      </c>
      <c r="D91" s="79" t="s">
        <v>271</v>
      </c>
      <c r="E91" s="79"/>
      <c r="F91" s="80"/>
      <c r="G91" s="79"/>
      <c r="H91" s="81"/>
      <c r="I91" s="90"/>
      <c r="J91" s="79"/>
      <c r="K91" s="79"/>
      <c r="L91" s="79"/>
      <c r="M91" s="79"/>
      <c r="N91" s="79"/>
      <c r="O91" s="51">
        <f t="shared" si="2"/>
        <v>0</v>
      </c>
      <c r="P91" s="82"/>
    </row>
    <row r="92" spans="1:16" s="77" customFormat="1" ht="15.75">
      <c r="A92" s="78"/>
      <c r="B92" s="83"/>
      <c r="C92" s="79" t="s">
        <v>268</v>
      </c>
      <c r="D92" s="79" t="s">
        <v>271</v>
      </c>
      <c r="E92" s="79"/>
      <c r="F92" s="80"/>
      <c r="G92" s="79"/>
      <c r="H92" s="81"/>
      <c r="I92" s="90"/>
      <c r="J92" s="83"/>
      <c r="K92" s="79"/>
      <c r="L92" s="79"/>
      <c r="M92" s="79"/>
      <c r="N92" s="79"/>
      <c r="O92" s="51">
        <f t="shared" si="2"/>
        <v>0</v>
      </c>
      <c r="P92" s="82"/>
    </row>
    <row r="93" spans="1:16" s="77" customFormat="1" ht="15.75">
      <c r="A93" s="78"/>
      <c r="B93" s="79"/>
      <c r="C93" s="79" t="s">
        <v>267</v>
      </c>
      <c r="D93" s="79" t="s">
        <v>271</v>
      </c>
      <c r="E93" s="79"/>
      <c r="F93" s="80"/>
      <c r="G93" s="79"/>
      <c r="H93" s="81"/>
      <c r="I93" s="90"/>
      <c r="J93" s="79"/>
      <c r="K93" s="79"/>
      <c r="L93" s="79"/>
      <c r="M93" s="79"/>
      <c r="N93" s="79"/>
      <c r="O93" s="51">
        <f t="shared" si="2"/>
        <v>0</v>
      </c>
      <c r="P93" s="82"/>
    </row>
    <row r="94" spans="1:16" s="77" customFormat="1" ht="15.75">
      <c r="A94" s="78"/>
      <c r="B94" s="79"/>
      <c r="C94" s="79" t="s">
        <v>266</v>
      </c>
      <c r="D94" s="79" t="s">
        <v>271</v>
      </c>
      <c r="E94" s="79"/>
      <c r="F94" s="80"/>
      <c r="G94" s="79"/>
      <c r="H94" s="81"/>
      <c r="I94" s="90"/>
      <c r="J94" s="79"/>
      <c r="K94" s="79"/>
      <c r="L94" s="79"/>
      <c r="M94" s="79"/>
      <c r="N94" s="79"/>
      <c r="O94" s="51">
        <f t="shared" si="2"/>
        <v>0</v>
      </c>
      <c r="P94" s="82"/>
    </row>
    <row r="95" spans="1:31" s="77" customFormat="1" ht="16.5" thickBot="1">
      <c r="A95" s="111"/>
      <c r="B95" s="128"/>
      <c r="C95" s="128" t="s">
        <v>265</v>
      </c>
      <c r="D95" s="128" t="s">
        <v>271</v>
      </c>
      <c r="E95" s="128"/>
      <c r="F95" s="129"/>
      <c r="G95" s="128"/>
      <c r="H95" s="130"/>
      <c r="I95" s="131"/>
      <c r="J95" s="132"/>
      <c r="K95" s="84"/>
      <c r="L95" s="85"/>
      <c r="M95" s="128"/>
      <c r="N95" s="128"/>
      <c r="O95" s="51">
        <f t="shared" si="2"/>
        <v>0</v>
      </c>
      <c r="P95" s="133"/>
      <c r="R95" s="87"/>
      <c r="U95" s="88"/>
      <c r="W95" s="88"/>
      <c r="X95" s="87"/>
      <c r="Y95" s="89"/>
      <c r="AC95" s="88"/>
      <c r="AE95" s="88"/>
    </row>
    <row r="96" spans="11:12" ht="12.75">
      <c r="K96" s="95"/>
      <c r="L96" s="95"/>
    </row>
    <row r="100" ht="12.75">
      <c r="K100" s="127"/>
    </row>
    <row r="101" ht="12.75">
      <c r="J101" s="127"/>
    </row>
    <row r="103" ht="12.75">
      <c r="J103" s="95"/>
    </row>
  </sheetData>
  <sheetProtection/>
  <mergeCells count="11">
    <mergeCell ref="P3:P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O3"/>
  </mergeCells>
  <printOptions/>
  <pageMargins left="0.75" right="0.75" top="1" bottom="1" header="0.5" footer="0.5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324"/>
  <sheetViews>
    <sheetView tabSelected="1" zoomScale="75" zoomScaleNormal="75" zoomScalePageLayoutView="0" workbookViewId="0" topLeftCell="A1">
      <selection activeCell="A124" sqref="A124:IV131"/>
    </sheetView>
  </sheetViews>
  <sheetFormatPr defaultColWidth="9.00390625" defaultRowHeight="12.75"/>
  <cols>
    <col min="1" max="1" width="6.125" style="12" customWidth="1"/>
    <col min="2" max="2" width="6.00390625" style="12" bestFit="1" customWidth="1"/>
    <col min="3" max="3" width="24.875" style="12" bestFit="1" customWidth="1"/>
    <col min="4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44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44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49</v>
      </c>
      <c r="H1" s="9"/>
      <c r="I1" s="42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45"/>
      <c r="J2" s="18"/>
      <c r="K2" s="18"/>
      <c r="L2" s="18"/>
      <c r="M2" s="18"/>
      <c r="N2" s="28"/>
      <c r="O2" s="46"/>
    </row>
    <row r="3" spans="1:16" ht="12.75">
      <c r="A3" s="140" t="s">
        <v>23</v>
      </c>
      <c r="B3" s="134" t="s">
        <v>4</v>
      </c>
      <c r="C3" s="134" t="s">
        <v>5</v>
      </c>
      <c r="D3" s="145" t="s">
        <v>26</v>
      </c>
      <c r="E3" s="134" t="s">
        <v>27</v>
      </c>
      <c r="F3" s="134" t="s">
        <v>13</v>
      </c>
      <c r="G3" s="134" t="s">
        <v>6</v>
      </c>
      <c r="H3" s="136" t="s">
        <v>3</v>
      </c>
      <c r="I3" s="138" t="s">
        <v>1</v>
      </c>
      <c r="J3" s="142" t="s">
        <v>8</v>
      </c>
      <c r="K3" s="142"/>
      <c r="L3" s="142"/>
      <c r="M3" s="142"/>
      <c r="N3" s="142"/>
      <c r="O3" s="142"/>
      <c r="P3" s="143" t="s">
        <v>24</v>
      </c>
    </row>
    <row r="4" spans="1:16" s="14" customFormat="1" ht="11.25">
      <c r="A4" s="141"/>
      <c r="B4" s="135"/>
      <c r="C4" s="135"/>
      <c r="D4" s="146"/>
      <c r="E4" s="135"/>
      <c r="F4" s="135"/>
      <c r="G4" s="135"/>
      <c r="H4" s="137"/>
      <c r="I4" s="139"/>
      <c r="J4" s="47">
        <v>1</v>
      </c>
      <c r="K4" s="47">
        <v>2</v>
      </c>
      <c r="L4" s="47">
        <v>3</v>
      </c>
      <c r="M4" s="47">
        <v>4</v>
      </c>
      <c r="N4" s="47" t="s">
        <v>12</v>
      </c>
      <c r="O4" s="50" t="s">
        <v>1</v>
      </c>
      <c r="P4" s="144"/>
    </row>
    <row r="5" spans="1:16" s="14" customFormat="1" ht="11.25" hidden="1">
      <c r="A5" s="63"/>
      <c r="B5" s="64"/>
      <c r="C5" s="64" t="s">
        <v>261</v>
      </c>
      <c r="D5" s="64"/>
      <c r="E5" s="64"/>
      <c r="F5" s="64"/>
      <c r="G5" s="64"/>
      <c r="H5" s="61"/>
      <c r="I5" s="62"/>
      <c r="J5" s="68"/>
      <c r="K5" s="68"/>
      <c r="L5" s="68"/>
      <c r="M5" s="68"/>
      <c r="N5" s="68"/>
      <c r="O5" s="69"/>
      <c r="P5" s="60"/>
    </row>
    <row r="6" spans="1:16" ht="12.75" hidden="1">
      <c r="A6" s="30"/>
      <c r="B6" s="3">
        <v>48</v>
      </c>
      <c r="C6" s="3" t="s">
        <v>313</v>
      </c>
      <c r="D6" s="3" t="s">
        <v>15</v>
      </c>
      <c r="E6" s="3" t="s">
        <v>28</v>
      </c>
      <c r="F6" s="1">
        <v>32939</v>
      </c>
      <c r="G6" s="3" t="s">
        <v>21</v>
      </c>
      <c r="H6" s="2">
        <v>47</v>
      </c>
      <c r="I6" s="51"/>
      <c r="J6" s="3">
        <v>45</v>
      </c>
      <c r="K6" s="3"/>
      <c r="L6" s="56"/>
      <c r="M6" s="3"/>
      <c r="N6" s="53"/>
      <c r="O6" s="51"/>
      <c r="P6" s="31"/>
    </row>
    <row r="7" spans="1:16" ht="12.75" hidden="1">
      <c r="A7" s="30"/>
      <c r="B7" s="3">
        <v>48</v>
      </c>
      <c r="C7" s="3" t="s">
        <v>157</v>
      </c>
      <c r="D7" s="3" t="s">
        <v>16</v>
      </c>
      <c r="E7" s="3" t="s">
        <v>28</v>
      </c>
      <c r="F7" s="1">
        <v>32321</v>
      </c>
      <c r="G7" s="3" t="s">
        <v>18</v>
      </c>
      <c r="H7" s="2">
        <v>47.8</v>
      </c>
      <c r="I7" s="51"/>
      <c r="J7" s="3">
        <v>50</v>
      </c>
      <c r="K7" s="3"/>
      <c r="L7" s="56"/>
      <c r="M7" s="3"/>
      <c r="N7" s="53"/>
      <c r="O7" s="51"/>
      <c r="P7" s="31"/>
    </row>
    <row r="8" spans="1:16" ht="12.75" hidden="1">
      <c r="A8" s="30"/>
      <c r="B8" s="3">
        <v>52</v>
      </c>
      <c r="C8" s="3" t="s">
        <v>319</v>
      </c>
      <c r="D8" s="3" t="s">
        <v>14</v>
      </c>
      <c r="E8" s="3" t="s">
        <v>28</v>
      </c>
      <c r="F8" s="1">
        <v>35595</v>
      </c>
      <c r="G8" s="3" t="s">
        <v>131</v>
      </c>
      <c r="H8" s="2">
        <v>51.5</v>
      </c>
      <c r="I8" s="51"/>
      <c r="J8" s="3">
        <v>40</v>
      </c>
      <c r="K8" s="3"/>
      <c r="L8" s="56"/>
      <c r="M8" s="3"/>
      <c r="N8" s="53"/>
      <c r="O8" s="51"/>
      <c r="P8" s="31"/>
    </row>
    <row r="9" spans="1:16" ht="12.75" hidden="1">
      <c r="A9" s="30"/>
      <c r="B9" s="3">
        <v>52</v>
      </c>
      <c r="C9" s="3" t="s">
        <v>318</v>
      </c>
      <c r="D9" s="3" t="s">
        <v>16</v>
      </c>
      <c r="E9" s="3" t="s">
        <v>28</v>
      </c>
      <c r="F9" s="1">
        <v>30002</v>
      </c>
      <c r="G9" s="3" t="s">
        <v>18</v>
      </c>
      <c r="H9" s="2">
        <v>50</v>
      </c>
      <c r="I9" s="51"/>
      <c r="J9" s="3">
        <v>40</v>
      </c>
      <c r="K9" s="3"/>
      <c r="L9" s="56"/>
      <c r="M9" s="3"/>
      <c r="N9" s="53"/>
      <c r="O9" s="51"/>
      <c r="P9" s="31"/>
    </row>
    <row r="10" spans="1:16" ht="12.75" hidden="1">
      <c r="A10" s="30"/>
      <c r="B10" s="3">
        <v>52</v>
      </c>
      <c r="C10" s="3" t="s">
        <v>321</v>
      </c>
      <c r="D10" s="3" t="s">
        <v>41</v>
      </c>
      <c r="E10" s="3" t="s">
        <v>28</v>
      </c>
      <c r="F10" s="1">
        <v>31536</v>
      </c>
      <c r="G10" s="3" t="s">
        <v>18</v>
      </c>
      <c r="H10" s="2">
        <v>52</v>
      </c>
      <c r="I10" s="51"/>
      <c r="J10" s="3">
        <v>70</v>
      </c>
      <c r="K10" s="3"/>
      <c r="L10" s="56"/>
      <c r="M10" s="3"/>
      <c r="N10" s="53"/>
      <c r="O10" s="51"/>
      <c r="P10" s="31"/>
    </row>
    <row r="11" spans="1:16" ht="12.75" hidden="1">
      <c r="A11" s="30"/>
      <c r="B11" s="3">
        <v>52</v>
      </c>
      <c r="C11" s="3" t="s">
        <v>316</v>
      </c>
      <c r="D11" s="3" t="s">
        <v>225</v>
      </c>
      <c r="E11" s="3" t="s">
        <v>28</v>
      </c>
      <c r="F11" s="1">
        <v>33254</v>
      </c>
      <c r="G11" s="3" t="s">
        <v>21</v>
      </c>
      <c r="H11" s="2">
        <v>49</v>
      </c>
      <c r="I11" s="51"/>
      <c r="J11" s="3">
        <v>45</v>
      </c>
      <c r="K11" s="3"/>
      <c r="L11" s="56"/>
      <c r="M11" s="3"/>
      <c r="N11" s="53"/>
      <c r="O11" s="51"/>
      <c r="P11" s="31"/>
    </row>
    <row r="12" spans="1:16" ht="12.75" hidden="1">
      <c r="A12" s="30"/>
      <c r="B12" s="3">
        <v>52</v>
      </c>
      <c r="C12" s="3" t="s">
        <v>312</v>
      </c>
      <c r="D12" s="3" t="s">
        <v>16</v>
      </c>
      <c r="E12" s="3" t="s">
        <v>28</v>
      </c>
      <c r="F12" s="1">
        <v>30919</v>
      </c>
      <c r="G12" s="3" t="s">
        <v>18</v>
      </c>
      <c r="H12" s="2">
        <v>51.4</v>
      </c>
      <c r="I12" s="51"/>
      <c r="J12" s="3">
        <v>60</v>
      </c>
      <c r="K12" s="3"/>
      <c r="L12" s="56"/>
      <c r="M12" s="3"/>
      <c r="N12" s="53"/>
      <c r="O12" s="51"/>
      <c r="P12" s="31"/>
    </row>
    <row r="13" spans="1:16" ht="12.75" hidden="1">
      <c r="A13" s="30"/>
      <c r="B13" s="3">
        <v>52</v>
      </c>
      <c r="C13" s="3" t="s">
        <v>102</v>
      </c>
      <c r="D13" s="3" t="s">
        <v>41</v>
      </c>
      <c r="E13" s="3" t="s">
        <v>28</v>
      </c>
      <c r="F13" s="1">
        <v>28088</v>
      </c>
      <c r="G13" s="3" t="s">
        <v>18</v>
      </c>
      <c r="H13" s="2">
        <v>51.2</v>
      </c>
      <c r="I13" s="51"/>
      <c r="J13" s="3">
        <v>55</v>
      </c>
      <c r="K13" s="3"/>
      <c r="L13" s="56"/>
      <c r="M13" s="3"/>
      <c r="N13" s="53"/>
      <c r="O13" s="51"/>
      <c r="P13" s="31"/>
    </row>
    <row r="14" spans="1:16" ht="12.75" hidden="1">
      <c r="A14" s="30"/>
      <c r="B14" s="3">
        <v>52</v>
      </c>
      <c r="C14" s="3" t="s">
        <v>84</v>
      </c>
      <c r="D14" s="3" t="s">
        <v>15</v>
      </c>
      <c r="E14" s="3" t="s">
        <v>28</v>
      </c>
      <c r="F14" s="1">
        <v>34910</v>
      </c>
      <c r="G14" s="3" t="s">
        <v>20</v>
      </c>
      <c r="H14" s="2">
        <v>52</v>
      </c>
      <c r="I14" s="51"/>
      <c r="J14" s="3">
        <v>52.5</v>
      </c>
      <c r="K14" s="3"/>
      <c r="L14" s="56"/>
      <c r="M14" s="3"/>
      <c r="N14" s="53"/>
      <c r="O14" s="51"/>
      <c r="P14" s="31"/>
    </row>
    <row r="15" spans="1:16" ht="12.75" hidden="1">
      <c r="A15" s="30"/>
      <c r="B15" s="3"/>
      <c r="C15" s="3" t="s">
        <v>262</v>
      </c>
      <c r="D15" s="3"/>
      <c r="E15" s="3"/>
      <c r="F15" s="1"/>
      <c r="G15" s="3"/>
      <c r="H15" s="2"/>
      <c r="I15" s="51"/>
      <c r="J15" s="3"/>
      <c r="K15" s="3"/>
      <c r="L15" s="56"/>
      <c r="M15" s="3"/>
      <c r="N15" s="53"/>
      <c r="O15" s="51"/>
      <c r="P15" s="31"/>
    </row>
    <row r="16" spans="1:16" ht="12.75" hidden="1">
      <c r="A16" s="30"/>
      <c r="B16" s="3">
        <v>56</v>
      </c>
      <c r="C16" s="3" t="s">
        <v>92</v>
      </c>
      <c r="D16" s="3" t="s">
        <v>58</v>
      </c>
      <c r="E16" s="3" t="s">
        <v>28</v>
      </c>
      <c r="F16" s="1">
        <v>32897</v>
      </c>
      <c r="G16" s="3" t="s">
        <v>21</v>
      </c>
      <c r="H16" s="2">
        <v>55.9</v>
      </c>
      <c r="I16" s="51"/>
      <c r="J16" s="3">
        <v>50</v>
      </c>
      <c r="K16" s="3"/>
      <c r="L16" s="56"/>
      <c r="M16" s="3"/>
      <c r="N16" s="53"/>
      <c r="O16" s="51"/>
      <c r="P16" s="31"/>
    </row>
    <row r="17" spans="1:16" ht="12.75" hidden="1">
      <c r="A17" s="30"/>
      <c r="B17" s="3">
        <v>56</v>
      </c>
      <c r="C17" s="3" t="s">
        <v>172</v>
      </c>
      <c r="D17" s="3" t="s">
        <v>16</v>
      </c>
      <c r="E17" s="3" t="s">
        <v>28</v>
      </c>
      <c r="F17" s="1">
        <v>35216</v>
      </c>
      <c r="G17" s="3" t="s">
        <v>20</v>
      </c>
      <c r="H17" s="2">
        <v>56</v>
      </c>
      <c r="I17" s="51"/>
      <c r="J17" s="3">
        <v>30</v>
      </c>
      <c r="K17" s="3"/>
      <c r="L17" s="56"/>
      <c r="M17" s="3"/>
      <c r="N17" s="53"/>
      <c r="O17" s="51"/>
      <c r="P17" s="31"/>
    </row>
    <row r="18" spans="1:16" ht="12.75" hidden="1">
      <c r="A18" s="30"/>
      <c r="B18" s="3">
        <v>56</v>
      </c>
      <c r="C18" s="3" t="s">
        <v>320</v>
      </c>
      <c r="D18" s="3" t="s">
        <v>14</v>
      </c>
      <c r="E18" s="3" t="s">
        <v>28</v>
      </c>
      <c r="F18" s="1">
        <v>31163</v>
      </c>
      <c r="G18" s="3" t="s">
        <v>20</v>
      </c>
      <c r="H18" s="2">
        <v>55.9</v>
      </c>
      <c r="I18" s="51"/>
      <c r="J18" s="3">
        <v>55</v>
      </c>
      <c r="K18" s="3"/>
      <c r="L18" s="56"/>
      <c r="M18" s="3"/>
      <c r="N18" s="53"/>
      <c r="O18" s="51"/>
      <c r="P18" s="31"/>
    </row>
    <row r="19" spans="1:16" ht="12.75" hidden="1">
      <c r="A19" s="30"/>
      <c r="B19" s="3">
        <v>56</v>
      </c>
      <c r="C19" s="3" t="s">
        <v>317</v>
      </c>
      <c r="D19" s="3" t="s">
        <v>36</v>
      </c>
      <c r="E19" s="3" t="s">
        <v>28</v>
      </c>
      <c r="F19" s="1">
        <v>32118</v>
      </c>
      <c r="G19" s="3" t="s">
        <v>18</v>
      </c>
      <c r="H19" s="2">
        <v>54.8</v>
      </c>
      <c r="I19" s="51"/>
      <c r="J19" s="3">
        <v>65</v>
      </c>
      <c r="K19" s="3"/>
      <c r="L19" s="3"/>
      <c r="M19" s="3"/>
      <c r="N19" s="53"/>
      <c r="O19" s="51"/>
      <c r="P19" s="31"/>
    </row>
    <row r="20" spans="1:16" ht="12.75" hidden="1">
      <c r="A20" s="30"/>
      <c r="B20" s="3">
        <v>60</v>
      </c>
      <c r="C20" s="3" t="s">
        <v>322</v>
      </c>
      <c r="D20" s="3" t="s">
        <v>41</v>
      </c>
      <c r="E20" s="3" t="s">
        <v>28</v>
      </c>
      <c r="F20" s="1">
        <v>29739</v>
      </c>
      <c r="G20" s="3" t="s">
        <v>18</v>
      </c>
      <c r="H20" s="2">
        <v>58.5</v>
      </c>
      <c r="I20" s="51"/>
      <c r="J20" s="3">
        <v>62.5</v>
      </c>
      <c r="K20" s="3"/>
      <c r="L20" s="56"/>
      <c r="M20" s="3"/>
      <c r="N20" s="53"/>
      <c r="O20" s="51"/>
      <c r="P20" s="31"/>
    </row>
    <row r="21" spans="1:16" ht="12.75" hidden="1">
      <c r="A21" s="30"/>
      <c r="B21" s="3">
        <v>60</v>
      </c>
      <c r="C21" s="3" t="s">
        <v>174</v>
      </c>
      <c r="D21" s="3" t="s">
        <v>16</v>
      </c>
      <c r="E21" s="3" t="s">
        <v>28</v>
      </c>
      <c r="F21" s="1">
        <v>28782</v>
      </c>
      <c r="G21" s="3" t="s">
        <v>18</v>
      </c>
      <c r="H21" s="2">
        <v>60</v>
      </c>
      <c r="I21" s="51"/>
      <c r="J21" s="3">
        <v>57.5</v>
      </c>
      <c r="K21" s="3"/>
      <c r="L21" s="56"/>
      <c r="M21" s="3"/>
      <c r="N21" s="53"/>
      <c r="O21" s="51"/>
      <c r="P21" s="31"/>
    </row>
    <row r="22" spans="1:16" ht="12.75" hidden="1">
      <c r="A22" s="30"/>
      <c r="B22" s="3">
        <v>60</v>
      </c>
      <c r="C22" s="3" t="s">
        <v>99</v>
      </c>
      <c r="D22" s="3" t="s">
        <v>22</v>
      </c>
      <c r="E22" s="3" t="s">
        <v>28</v>
      </c>
      <c r="F22" s="1">
        <v>29726</v>
      </c>
      <c r="G22" s="3" t="s">
        <v>18</v>
      </c>
      <c r="H22" s="2">
        <v>59</v>
      </c>
      <c r="I22" s="51"/>
      <c r="J22" s="3">
        <v>50</v>
      </c>
      <c r="K22" s="3"/>
      <c r="L22" s="56"/>
      <c r="M22" s="3"/>
      <c r="N22" s="53"/>
      <c r="O22" s="51"/>
      <c r="P22" s="31"/>
    </row>
    <row r="23" spans="1:16" ht="12.75" hidden="1">
      <c r="A23" s="30"/>
      <c r="B23" s="3">
        <v>62.5</v>
      </c>
      <c r="C23" s="3" t="s">
        <v>314</v>
      </c>
      <c r="D23" s="3" t="s">
        <v>15</v>
      </c>
      <c r="E23" s="3" t="s">
        <v>28</v>
      </c>
      <c r="F23" s="1">
        <v>24974</v>
      </c>
      <c r="G23" s="3" t="s">
        <v>30</v>
      </c>
      <c r="H23" s="2">
        <v>62.1</v>
      </c>
      <c r="I23" s="51"/>
      <c r="J23" s="3">
        <v>45</v>
      </c>
      <c r="K23" s="3"/>
      <c r="L23" s="56"/>
      <c r="M23" s="3"/>
      <c r="N23" s="53"/>
      <c r="O23" s="51"/>
      <c r="P23" s="31"/>
    </row>
    <row r="24" spans="1:16" ht="12.75" hidden="1">
      <c r="A24" s="30"/>
      <c r="B24" s="3">
        <v>67.5</v>
      </c>
      <c r="C24" s="3" t="s">
        <v>324</v>
      </c>
      <c r="D24" s="3" t="s">
        <v>17</v>
      </c>
      <c r="E24" s="3" t="s">
        <v>28</v>
      </c>
      <c r="F24" s="1">
        <v>27953</v>
      </c>
      <c r="G24" s="3" t="s">
        <v>18</v>
      </c>
      <c r="H24" s="2">
        <v>65</v>
      </c>
      <c r="I24" s="51"/>
      <c r="J24" s="3">
        <v>45</v>
      </c>
      <c r="K24" s="3"/>
      <c r="L24" s="56"/>
      <c r="M24" s="3"/>
      <c r="N24" s="53"/>
      <c r="O24" s="51"/>
      <c r="P24" s="31"/>
    </row>
    <row r="25" spans="1:16" ht="12.75" hidden="1">
      <c r="A25" s="30"/>
      <c r="B25" s="3">
        <v>67.5</v>
      </c>
      <c r="C25" s="3" t="s">
        <v>114</v>
      </c>
      <c r="D25" s="3" t="s">
        <v>16</v>
      </c>
      <c r="E25" s="3" t="s">
        <v>28</v>
      </c>
      <c r="F25" s="1">
        <v>33893</v>
      </c>
      <c r="G25" s="3" t="s">
        <v>19</v>
      </c>
      <c r="H25" s="2">
        <v>65</v>
      </c>
      <c r="I25" s="51"/>
      <c r="J25" s="3">
        <v>55</v>
      </c>
      <c r="K25" s="3"/>
      <c r="L25" s="56"/>
      <c r="M25" s="3"/>
      <c r="N25" s="53"/>
      <c r="O25" s="51"/>
      <c r="P25" s="31"/>
    </row>
    <row r="26" spans="1:16" ht="12.75" hidden="1">
      <c r="A26" s="30"/>
      <c r="B26" s="3">
        <v>67.5</v>
      </c>
      <c r="C26" s="3" t="s">
        <v>119</v>
      </c>
      <c r="D26" s="3" t="s">
        <v>16</v>
      </c>
      <c r="E26" s="3" t="s">
        <v>28</v>
      </c>
      <c r="F26" s="1">
        <v>29785</v>
      </c>
      <c r="G26" s="3" t="s">
        <v>18</v>
      </c>
      <c r="H26" s="2">
        <v>64.4</v>
      </c>
      <c r="I26" s="51"/>
      <c r="J26" s="3">
        <v>72.5</v>
      </c>
      <c r="K26" s="3"/>
      <c r="L26" s="56"/>
      <c r="M26" s="3"/>
      <c r="N26" s="53"/>
      <c r="O26" s="51"/>
      <c r="P26" s="31"/>
    </row>
    <row r="27" spans="1:16" ht="12.75" hidden="1">
      <c r="A27" s="30"/>
      <c r="B27" s="3">
        <v>75</v>
      </c>
      <c r="C27" s="3" t="s">
        <v>93</v>
      </c>
      <c r="D27" s="3" t="s">
        <v>38</v>
      </c>
      <c r="E27" s="3" t="s">
        <v>28</v>
      </c>
      <c r="F27" s="1">
        <v>34191</v>
      </c>
      <c r="G27" s="3" t="s">
        <v>19</v>
      </c>
      <c r="H27" s="2">
        <v>74.3</v>
      </c>
      <c r="I27" s="51"/>
      <c r="J27" s="3">
        <v>72.5</v>
      </c>
      <c r="K27" s="3"/>
      <c r="L27" s="56"/>
      <c r="M27" s="3"/>
      <c r="N27" s="53"/>
      <c r="O27" s="51"/>
      <c r="P27" s="31"/>
    </row>
    <row r="28" spans="1:16" ht="12.75" hidden="1">
      <c r="A28" s="30"/>
      <c r="B28" s="3">
        <v>75</v>
      </c>
      <c r="C28" s="3" t="s">
        <v>113</v>
      </c>
      <c r="D28" s="3" t="s">
        <v>37</v>
      </c>
      <c r="E28" s="3" t="s">
        <v>28</v>
      </c>
      <c r="F28" s="1">
        <v>30448</v>
      </c>
      <c r="G28" s="3" t="s">
        <v>18</v>
      </c>
      <c r="H28" s="2">
        <v>73</v>
      </c>
      <c r="I28" s="51"/>
      <c r="J28" s="3">
        <v>77.5</v>
      </c>
      <c r="K28" s="3"/>
      <c r="L28" s="56"/>
      <c r="M28" s="3"/>
      <c r="N28" s="53"/>
      <c r="O28" s="51"/>
      <c r="P28" s="31"/>
    </row>
    <row r="29" spans="1:16" ht="12.75" hidden="1">
      <c r="A29" s="30"/>
      <c r="B29" s="3">
        <v>75</v>
      </c>
      <c r="C29" s="3" t="s">
        <v>147</v>
      </c>
      <c r="D29" s="3" t="s">
        <v>16</v>
      </c>
      <c r="E29" s="3" t="s">
        <v>28</v>
      </c>
      <c r="F29" s="1">
        <v>23628</v>
      </c>
      <c r="G29" s="3" t="s">
        <v>31</v>
      </c>
      <c r="H29" s="2">
        <v>70.8</v>
      </c>
      <c r="I29" s="51"/>
      <c r="J29" s="3">
        <v>37.5</v>
      </c>
      <c r="K29" s="3"/>
      <c r="L29" s="56"/>
      <c r="M29" s="3"/>
      <c r="N29" s="53"/>
      <c r="O29" s="51"/>
      <c r="P29" s="31"/>
    </row>
    <row r="30" spans="1:16" ht="12.75" hidden="1">
      <c r="A30" s="30"/>
      <c r="B30" s="3">
        <v>82.5</v>
      </c>
      <c r="C30" s="3" t="s">
        <v>323</v>
      </c>
      <c r="D30" s="3" t="s">
        <v>15</v>
      </c>
      <c r="E30" s="3" t="s">
        <v>28</v>
      </c>
      <c r="F30" s="1">
        <v>30758</v>
      </c>
      <c r="G30" s="3" t="s">
        <v>18</v>
      </c>
      <c r="H30" s="2">
        <v>77</v>
      </c>
      <c r="I30" s="51"/>
      <c r="J30" s="3">
        <v>55</v>
      </c>
      <c r="K30" s="3"/>
      <c r="L30" s="56"/>
      <c r="M30" s="3"/>
      <c r="N30" s="53"/>
      <c r="O30" s="51"/>
      <c r="P30" s="31"/>
    </row>
    <row r="31" spans="1:16" ht="12.75" hidden="1">
      <c r="A31" s="30"/>
      <c r="B31" s="3">
        <v>82.5</v>
      </c>
      <c r="C31" s="3" t="s">
        <v>325</v>
      </c>
      <c r="D31" s="3" t="s">
        <v>235</v>
      </c>
      <c r="E31" s="3" t="s">
        <v>28</v>
      </c>
      <c r="F31" s="1">
        <v>29032</v>
      </c>
      <c r="G31" s="3" t="s">
        <v>18</v>
      </c>
      <c r="H31" s="2">
        <v>78.5</v>
      </c>
      <c r="I31" s="51"/>
      <c r="J31" s="3">
        <v>85</v>
      </c>
      <c r="K31" s="3"/>
      <c r="L31" s="56"/>
      <c r="M31" s="3"/>
      <c r="N31" s="53"/>
      <c r="O31" s="51"/>
      <c r="P31" s="31"/>
    </row>
    <row r="32" spans="1:16" ht="12.75" hidden="1">
      <c r="A32" s="30"/>
      <c r="B32" s="3">
        <v>85</v>
      </c>
      <c r="C32" s="3" t="s">
        <v>315</v>
      </c>
      <c r="D32" s="3" t="s">
        <v>225</v>
      </c>
      <c r="E32" s="3" t="s">
        <v>28</v>
      </c>
      <c r="F32" s="1">
        <v>22677</v>
      </c>
      <c r="G32" s="3" t="s">
        <v>34</v>
      </c>
      <c r="H32" s="2">
        <v>85</v>
      </c>
      <c r="I32" s="51"/>
      <c r="J32" s="3">
        <v>65</v>
      </c>
      <c r="K32" s="3"/>
      <c r="L32" s="3"/>
      <c r="M32" s="3"/>
      <c r="N32" s="53"/>
      <c r="O32" s="51"/>
      <c r="P32" s="31"/>
    </row>
    <row r="33" spans="1:16" ht="12.75" hidden="1">
      <c r="A33" s="30"/>
      <c r="B33" s="3"/>
      <c r="C33" s="3" t="s">
        <v>263</v>
      </c>
      <c r="D33" s="3"/>
      <c r="E33" s="3"/>
      <c r="F33" s="1"/>
      <c r="G33" s="3"/>
      <c r="H33" s="2"/>
      <c r="I33" s="51"/>
      <c r="J33" s="3"/>
      <c r="K33" s="3"/>
      <c r="L33" s="56"/>
      <c r="M33" s="3"/>
      <c r="N33" s="53"/>
      <c r="O33" s="51"/>
      <c r="P33" s="31"/>
    </row>
    <row r="34" spans="1:16" ht="12.75" hidden="1">
      <c r="A34" s="32"/>
      <c r="B34" s="11">
        <v>52</v>
      </c>
      <c r="C34" s="11" t="s">
        <v>357</v>
      </c>
      <c r="D34" s="3" t="s">
        <v>15</v>
      </c>
      <c r="E34" s="11" t="s">
        <v>28</v>
      </c>
      <c r="F34" s="16">
        <v>35346</v>
      </c>
      <c r="G34" s="3" t="s">
        <v>131</v>
      </c>
      <c r="H34" s="17">
        <v>51</v>
      </c>
      <c r="I34" s="52"/>
      <c r="J34" s="56">
        <v>70</v>
      </c>
      <c r="K34" s="3"/>
      <c r="L34" s="56"/>
      <c r="M34" s="3"/>
      <c r="N34" s="3"/>
      <c r="O34" s="51"/>
      <c r="P34" s="33"/>
    </row>
    <row r="35" spans="1:16" ht="12.75" hidden="1">
      <c r="A35" s="30"/>
      <c r="B35" s="3">
        <v>52</v>
      </c>
      <c r="C35" s="3" t="s">
        <v>358</v>
      </c>
      <c r="D35" s="3" t="s">
        <v>16</v>
      </c>
      <c r="E35" s="3" t="s">
        <v>28</v>
      </c>
      <c r="F35" s="1">
        <v>35575</v>
      </c>
      <c r="G35" s="3" t="s">
        <v>131</v>
      </c>
      <c r="H35" s="2">
        <v>49.9</v>
      </c>
      <c r="I35" s="51"/>
      <c r="J35" s="19">
        <v>50</v>
      </c>
      <c r="K35" s="3"/>
      <c r="L35" s="3"/>
      <c r="M35" s="3"/>
      <c r="N35" s="3"/>
      <c r="O35" s="51"/>
      <c r="P35" s="31"/>
    </row>
    <row r="36" spans="1:16" ht="12.75" hidden="1">
      <c r="A36" s="30"/>
      <c r="B36" s="3"/>
      <c r="C36" s="3" t="s">
        <v>264</v>
      </c>
      <c r="D36" s="3"/>
      <c r="E36" s="3"/>
      <c r="F36" s="1"/>
      <c r="G36" s="3"/>
      <c r="H36" s="2"/>
      <c r="I36" s="51"/>
      <c r="J36" s="19"/>
      <c r="K36" s="3"/>
      <c r="L36" s="3"/>
      <c r="M36" s="3"/>
      <c r="N36" s="3"/>
      <c r="O36" s="51"/>
      <c r="P36" s="31"/>
    </row>
    <row r="37" spans="1:16" ht="12.75" hidden="1">
      <c r="A37" s="30"/>
      <c r="B37" s="3">
        <v>56</v>
      </c>
      <c r="C37" s="3" t="s">
        <v>145</v>
      </c>
      <c r="D37" s="3" t="s">
        <v>16</v>
      </c>
      <c r="E37" s="3" t="s">
        <v>28</v>
      </c>
      <c r="F37" s="1">
        <v>34082</v>
      </c>
      <c r="G37" s="3" t="s">
        <v>19</v>
      </c>
      <c r="H37" s="2">
        <v>55.7</v>
      </c>
      <c r="I37" s="51"/>
      <c r="J37" s="3">
        <v>82.5</v>
      </c>
      <c r="K37" s="3"/>
      <c r="L37" s="3"/>
      <c r="M37" s="3"/>
      <c r="N37" s="53"/>
      <c r="O37" s="51"/>
      <c r="P37" s="31"/>
    </row>
    <row r="38" spans="1:16" ht="12.75" hidden="1">
      <c r="A38" s="30"/>
      <c r="B38" s="3">
        <v>56</v>
      </c>
      <c r="C38" s="3" t="s">
        <v>103</v>
      </c>
      <c r="D38" s="3" t="s">
        <v>15</v>
      </c>
      <c r="E38" s="3" t="s">
        <v>28</v>
      </c>
      <c r="F38" s="1">
        <v>34370</v>
      </c>
      <c r="G38" s="3" t="s">
        <v>19</v>
      </c>
      <c r="H38" s="2">
        <v>55.2</v>
      </c>
      <c r="I38" s="51"/>
      <c r="J38" s="3">
        <v>80</v>
      </c>
      <c r="K38" s="3"/>
      <c r="L38" s="3"/>
      <c r="M38" s="3"/>
      <c r="N38" s="53"/>
      <c r="O38" s="51"/>
      <c r="P38" s="31"/>
    </row>
    <row r="39" spans="1:16" ht="12.75" hidden="1">
      <c r="A39" s="30"/>
      <c r="B39" s="3">
        <v>56</v>
      </c>
      <c r="C39" s="3" t="s">
        <v>326</v>
      </c>
      <c r="D39" s="3" t="s">
        <v>17</v>
      </c>
      <c r="E39" s="3" t="s">
        <v>28</v>
      </c>
      <c r="F39" s="1">
        <v>31998</v>
      </c>
      <c r="G39" s="3" t="s">
        <v>18</v>
      </c>
      <c r="H39" s="2">
        <v>55.9</v>
      </c>
      <c r="I39" s="51"/>
      <c r="J39" s="11">
        <v>115</v>
      </c>
      <c r="K39" s="3"/>
      <c r="L39" s="3"/>
      <c r="M39" s="3"/>
      <c r="N39" s="3"/>
      <c r="O39" s="51"/>
      <c r="P39" s="31"/>
    </row>
    <row r="40" spans="1:16" ht="12.75" hidden="1">
      <c r="A40" s="30"/>
      <c r="B40" s="11">
        <v>56</v>
      </c>
      <c r="C40" s="3" t="s">
        <v>173</v>
      </c>
      <c r="D40" s="3" t="s">
        <v>16</v>
      </c>
      <c r="E40" s="3" t="s">
        <v>28</v>
      </c>
      <c r="F40" s="1">
        <v>35392</v>
      </c>
      <c r="G40" s="3" t="s">
        <v>131</v>
      </c>
      <c r="H40" s="2">
        <v>55.6</v>
      </c>
      <c r="I40" s="51"/>
      <c r="J40" s="11">
        <v>87.5</v>
      </c>
      <c r="K40" s="3"/>
      <c r="L40" s="3"/>
      <c r="M40" s="3"/>
      <c r="N40" s="3"/>
      <c r="O40" s="51"/>
      <c r="P40" s="31"/>
    </row>
    <row r="41" spans="1:75" s="37" customFormat="1" ht="12.75" hidden="1">
      <c r="A41" s="30"/>
      <c r="B41" s="3">
        <v>60</v>
      </c>
      <c r="C41" s="3" t="s">
        <v>340</v>
      </c>
      <c r="D41" s="3" t="s">
        <v>15</v>
      </c>
      <c r="E41" s="3" t="s">
        <v>28</v>
      </c>
      <c r="F41" s="1">
        <v>35809</v>
      </c>
      <c r="G41" s="3" t="s">
        <v>131</v>
      </c>
      <c r="H41" s="2">
        <v>59.2</v>
      </c>
      <c r="I41" s="51"/>
      <c r="J41" s="3">
        <v>65</v>
      </c>
      <c r="K41" s="3"/>
      <c r="L41" s="56"/>
      <c r="M41" s="3"/>
      <c r="N41" s="53"/>
      <c r="O41" s="51"/>
      <c r="P41" s="3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38"/>
    </row>
    <row r="42" spans="1:16" ht="12.75" hidden="1">
      <c r="A42" s="30"/>
      <c r="B42" s="3">
        <v>60</v>
      </c>
      <c r="C42" s="3" t="s">
        <v>144</v>
      </c>
      <c r="D42" s="3" t="s">
        <v>14</v>
      </c>
      <c r="E42" s="3" t="s">
        <v>28</v>
      </c>
      <c r="F42" s="1">
        <v>35546</v>
      </c>
      <c r="G42" s="3" t="s">
        <v>131</v>
      </c>
      <c r="H42" s="2">
        <v>59.9</v>
      </c>
      <c r="I42" s="51"/>
      <c r="J42" s="3">
        <v>80</v>
      </c>
      <c r="K42" s="3"/>
      <c r="L42" s="3"/>
      <c r="M42" s="3"/>
      <c r="N42" s="53"/>
      <c r="O42" s="51"/>
      <c r="P42" s="31"/>
    </row>
    <row r="43" spans="1:16" ht="12.75" hidden="1">
      <c r="A43" s="30"/>
      <c r="B43" s="3">
        <v>60</v>
      </c>
      <c r="C43" s="3" t="s">
        <v>380</v>
      </c>
      <c r="D43" s="3" t="s">
        <v>15</v>
      </c>
      <c r="E43" s="3" t="s">
        <v>28</v>
      </c>
      <c r="F43" s="1">
        <v>36918</v>
      </c>
      <c r="G43" s="3" t="s">
        <v>131</v>
      </c>
      <c r="H43" s="2">
        <v>59.5</v>
      </c>
      <c r="I43" s="51"/>
      <c r="J43" s="3">
        <v>40</v>
      </c>
      <c r="K43" s="3"/>
      <c r="L43" s="3"/>
      <c r="M43" s="3"/>
      <c r="N43" s="53"/>
      <c r="O43" s="51"/>
      <c r="P43" s="31"/>
    </row>
    <row r="44" spans="1:16" ht="12.75" hidden="1">
      <c r="A44" s="30"/>
      <c r="B44" s="3">
        <v>60</v>
      </c>
      <c r="C44" s="3" t="s">
        <v>165</v>
      </c>
      <c r="D44" s="3" t="s">
        <v>16</v>
      </c>
      <c r="E44" s="3" t="s">
        <v>28</v>
      </c>
      <c r="F44" s="1">
        <v>32856</v>
      </c>
      <c r="G44" s="3" t="s">
        <v>21</v>
      </c>
      <c r="H44" s="2">
        <v>58</v>
      </c>
      <c r="I44" s="51"/>
      <c r="J44" s="3">
        <v>105</v>
      </c>
      <c r="K44" s="56"/>
      <c r="L44" s="56"/>
      <c r="M44" s="3"/>
      <c r="N44" s="53"/>
      <c r="O44" s="51"/>
      <c r="P44" s="31"/>
    </row>
    <row r="45" spans="1:16" ht="12.75" hidden="1">
      <c r="A45" s="30"/>
      <c r="B45" s="3">
        <v>60</v>
      </c>
      <c r="C45" s="3" t="s">
        <v>355</v>
      </c>
      <c r="D45" s="3" t="s">
        <v>16</v>
      </c>
      <c r="E45" s="3" t="s">
        <v>28</v>
      </c>
      <c r="F45" s="1">
        <v>37343</v>
      </c>
      <c r="G45" s="3" t="s">
        <v>131</v>
      </c>
      <c r="H45" s="2">
        <v>57.7</v>
      </c>
      <c r="I45" s="51"/>
      <c r="J45" s="3">
        <v>37.5</v>
      </c>
      <c r="K45" s="3"/>
      <c r="L45" s="3"/>
      <c r="M45" s="3"/>
      <c r="N45" s="53"/>
      <c r="O45" s="51"/>
      <c r="P45" s="31"/>
    </row>
    <row r="46" spans="1:16" ht="12.75" hidden="1">
      <c r="A46" s="30"/>
      <c r="B46" s="3">
        <v>60</v>
      </c>
      <c r="C46" s="3" t="s">
        <v>154</v>
      </c>
      <c r="D46" s="3" t="s">
        <v>16</v>
      </c>
      <c r="E46" s="3" t="s">
        <v>28</v>
      </c>
      <c r="F46" s="1">
        <v>31251</v>
      </c>
      <c r="G46" s="3" t="s">
        <v>18</v>
      </c>
      <c r="H46" s="2">
        <v>59.7</v>
      </c>
      <c r="I46" s="51"/>
      <c r="J46" s="3">
        <v>135</v>
      </c>
      <c r="K46" s="3"/>
      <c r="L46" s="56"/>
      <c r="M46" s="3"/>
      <c r="N46" s="53"/>
      <c r="O46" s="51"/>
      <c r="P46" s="31"/>
    </row>
    <row r="47" spans="1:16" ht="12.75" hidden="1">
      <c r="A47" s="30"/>
      <c r="B47" s="11">
        <v>60</v>
      </c>
      <c r="C47" s="3" t="s">
        <v>171</v>
      </c>
      <c r="D47" s="3" t="s">
        <v>16</v>
      </c>
      <c r="E47" s="3" t="s">
        <v>28</v>
      </c>
      <c r="F47" s="1">
        <v>35943</v>
      </c>
      <c r="G47" s="3" t="s">
        <v>131</v>
      </c>
      <c r="H47" s="2">
        <v>57.9</v>
      </c>
      <c r="I47" s="51"/>
      <c r="J47" s="11">
        <v>50</v>
      </c>
      <c r="K47" s="57"/>
      <c r="L47" s="11"/>
      <c r="M47" s="3"/>
      <c r="N47" s="3"/>
      <c r="O47" s="51"/>
      <c r="P47" s="31"/>
    </row>
    <row r="48" spans="1:16" ht="12.75" hidden="1">
      <c r="A48" s="32"/>
      <c r="B48" s="11">
        <v>60</v>
      </c>
      <c r="C48" s="11" t="s">
        <v>169</v>
      </c>
      <c r="D48" s="11" t="s">
        <v>32</v>
      </c>
      <c r="E48" s="11" t="s">
        <v>28</v>
      </c>
      <c r="F48" s="16">
        <v>31169</v>
      </c>
      <c r="G48" s="11" t="s">
        <v>18</v>
      </c>
      <c r="H48" s="17">
        <v>60</v>
      </c>
      <c r="I48" s="52"/>
      <c r="J48" s="3">
        <v>110</v>
      </c>
      <c r="K48" s="56"/>
      <c r="L48" s="56"/>
      <c r="M48" s="3"/>
      <c r="N48" s="3"/>
      <c r="O48" s="51"/>
      <c r="P48" s="33"/>
    </row>
    <row r="49" spans="1:16" ht="12.75" hidden="1">
      <c r="A49" s="30"/>
      <c r="B49" s="3">
        <v>60</v>
      </c>
      <c r="C49" s="3" t="s">
        <v>367</v>
      </c>
      <c r="D49" s="3" t="s">
        <v>16</v>
      </c>
      <c r="E49" s="3" t="s">
        <v>28</v>
      </c>
      <c r="F49" s="1">
        <v>32721</v>
      </c>
      <c r="G49" s="3" t="s">
        <v>21</v>
      </c>
      <c r="H49" s="2">
        <v>60</v>
      </c>
      <c r="I49" s="51"/>
      <c r="J49" s="3">
        <v>127.5</v>
      </c>
      <c r="K49" s="3"/>
      <c r="L49" s="3"/>
      <c r="M49" s="3"/>
      <c r="N49" s="53"/>
      <c r="O49" s="51"/>
      <c r="P49" s="31"/>
    </row>
    <row r="50" spans="1:16" ht="12.75" hidden="1">
      <c r="A50" s="30"/>
      <c r="B50" s="11">
        <v>60</v>
      </c>
      <c r="C50" s="3" t="s">
        <v>339</v>
      </c>
      <c r="D50" s="3" t="s">
        <v>17</v>
      </c>
      <c r="E50" s="3" t="s">
        <v>28</v>
      </c>
      <c r="F50" s="1">
        <v>33016</v>
      </c>
      <c r="G50" s="3" t="s">
        <v>21</v>
      </c>
      <c r="H50" s="2">
        <v>59.9</v>
      </c>
      <c r="I50" s="51"/>
      <c r="J50" s="57">
        <v>125</v>
      </c>
      <c r="K50" s="57"/>
      <c r="L50" s="11"/>
      <c r="M50" s="11"/>
      <c r="N50" s="3"/>
      <c r="O50" s="51"/>
      <c r="P50" s="31"/>
    </row>
    <row r="51" spans="1:16" ht="12.75" hidden="1">
      <c r="A51" s="30"/>
      <c r="B51" s="3">
        <v>60</v>
      </c>
      <c r="C51" s="3" t="s">
        <v>433</v>
      </c>
      <c r="D51" s="3" t="s">
        <v>16</v>
      </c>
      <c r="E51" s="3" t="s">
        <v>28</v>
      </c>
      <c r="F51" s="1">
        <v>33386</v>
      </c>
      <c r="G51" s="3" t="s">
        <v>21</v>
      </c>
      <c r="H51" s="2">
        <v>59.5</v>
      </c>
      <c r="I51" s="51"/>
      <c r="J51" s="3">
        <v>90</v>
      </c>
      <c r="K51" s="3"/>
      <c r="L51" s="3"/>
      <c r="M51" s="3"/>
      <c r="N51" s="53"/>
      <c r="O51" s="51"/>
      <c r="P51" s="31"/>
    </row>
    <row r="52" spans="1:16" ht="12.75">
      <c r="A52" s="30"/>
      <c r="B52" s="3"/>
      <c r="C52" s="3"/>
      <c r="D52" s="3"/>
      <c r="E52" s="3"/>
      <c r="F52" s="1"/>
      <c r="G52" s="3"/>
      <c r="H52" s="2"/>
      <c r="I52" s="51"/>
      <c r="J52" s="3"/>
      <c r="K52" s="3"/>
      <c r="L52" s="3"/>
      <c r="M52" s="3"/>
      <c r="N52" s="53"/>
      <c r="O52" s="51"/>
      <c r="P52" s="31"/>
    </row>
    <row r="53" spans="1:16" ht="12.75">
      <c r="A53" s="30"/>
      <c r="B53" s="3"/>
      <c r="C53" s="3"/>
      <c r="D53" s="3"/>
      <c r="E53" s="3"/>
      <c r="F53" s="1"/>
      <c r="G53" s="3"/>
      <c r="H53" s="2"/>
      <c r="I53" s="51"/>
      <c r="J53" s="3"/>
      <c r="K53" s="3"/>
      <c r="L53" s="3"/>
      <c r="M53" s="3"/>
      <c r="N53" s="53"/>
      <c r="O53" s="51"/>
      <c r="P53" s="31"/>
    </row>
    <row r="54" spans="1:16" ht="12.75">
      <c r="A54" s="30"/>
      <c r="B54" s="3"/>
      <c r="C54" s="3"/>
      <c r="D54" s="3"/>
      <c r="E54" s="3"/>
      <c r="F54" s="1"/>
      <c r="G54" s="3"/>
      <c r="H54" s="2"/>
      <c r="I54" s="51"/>
      <c r="J54" s="3"/>
      <c r="K54" s="3"/>
      <c r="L54" s="3"/>
      <c r="M54" s="3"/>
      <c r="N54" s="53"/>
      <c r="O54" s="51"/>
      <c r="P54" s="31"/>
    </row>
    <row r="55" spans="1:16" ht="12.75">
      <c r="A55" s="30"/>
      <c r="B55" s="3"/>
      <c r="C55" s="3"/>
      <c r="D55" s="3"/>
      <c r="E55" s="3"/>
      <c r="F55" s="1"/>
      <c r="G55" s="3"/>
      <c r="H55" s="2"/>
      <c r="I55" s="51"/>
      <c r="J55" s="3"/>
      <c r="K55" s="3"/>
      <c r="L55" s="3"/>
      <c r="M55" s="3"/>
      <c r="N55" s="53"/>
      <c r="O55" s="51"/>
      <c r="P55" s="31"/>
    </row>
    <row r="56" spans="1:16" ht="13.5" thickBot="1">
      <c r="A56" s="30"/>
      <c r="B56" s="3"/>
      <c r="C56" s="3"/>
      <c r="D56" s="3"/>
      <c r="E56" s="3"/>
      <c r="F56" s="1"/>
      <c r="G56" s="3"/>
      <c r="H56" s="2"/>
      <c r="I56" s="51"/>
      <c r="J56" s="3"/>
      <c r="K56" s="3"/>
      <c r="L56" s="3"/>
      <c r="M56" s="3"/>
      <c r="N56" s="53"/>
      <c r="O56" s="51"/>
      <c r="P56" s="31"/>
    </row>
    <row r="57" spans="1:16" ht="15.75">
      <c r="A57" s="70"/>
      <c r="B57" s="71"/>
      <c r="C57" s="71" t="s">
        <v>261</v>
      </c>
      <c r="D57" s="71"/>
      <c r="E57" s="71"/>
      <c r="F57" s="71"/>
      <c r="G57" s="71"/>
      <c r="H57" s="72"/>
      <c r="I57" s="73"/>
      <c r="J57" s="74"/>
      <c r="K57" s="74"/>
      <c r="L57" s="74"/>
      <c r="M57" s="74"/>
      <c r="N57" s="74"/>
      <c r="O57" s="75"/>
      <c r="P57" s="76"/>
    </row>
    <row r="58" spans="1:16" ht="12.75">
      <c r="A58" s="30" t="s">
        <v>473</v>
      </c>
      <c r="B58" s="3">
        <v>44</v>
      </c>
      <c r="C58" s="3" t="s">
        <v>477</v>
      </c>
      <c r="D58" s="3" t="s">
        <v>478</v>
      </c>
      <c r="E58" s="3" t="s">
        <v>28</v>
      </c>
      <c r="F58" s="1">
        <v>32906</v>
      </c>
      <c r="G58" s="3" t="s">
        <v>18</v>
      </c>
      <c r="H58" s="2">
        <v>44</v>
      </c>
      <c r="I58" s="51"/>
      <c r="J58" s="94">
        <v>55</v>
      </c>
      <c r="K58" s="94">
        <v>57.5</v>
      </c>
      <c r="L58" s="95">
        <v>57.5</v>
      </c>
      <c r="M58" s="3"/>
      <c r="N58" s="53">
        <v>0</v>
      </c>
      <c r="O58" s="51">
        <f aca="true" t="shared" si="0" ref="O58:O87">N58*I58</f>
        <v>0</v>
      </c>
      <c r="P58" s="31"/>
    </row>
    <row r="59" spans="1:16" ht="12.75">
      <c r="A59" s="30">
        <v>1</v>
      </c>
      <c r="B59" s="3">
        <v>44</v>
      </c>
      <c r="C59" s="3" t="s">
        <v>474</v>
      </c>
      <c r="D59" s="3" t="s">
        <v>16</v>
      </c>
      <c r="E59" s="3" t="s">
        <v>28</v>
      </c>
      <c r="F59" s="1">
        <v>34982</v>
      </c>
      <c r="G59" s="3" t="s">
        <v>20</v>
      </c>
      <c r="H59" s="2">
        <v>41.5</v>
      </c>
      <c r="I59" s="51">
        <v>1.1645</v>
      </c>
      <c r="J59" s="3">
        <v>35</v>
      </c>
      <c r="K59" s="3">
        <v>40</v>
      </c>
      <c r="L59" s="95">
        <v>45</v>
      </c>
      <c r="M59" s="3"/>
      <c r="N59" s="53">
        <v>40</v>
      </c>
      <c r="O59" s="51">
        <f t="shared" si="0"/>
        <v>46.580000000000005</v>
      </c>
      <c r="P59" s="31"/>
    </row>
    <row r="60" spans="1:16" ht="12.75">
      <c r="A60" s="30">
        <v>1</v>
      </c>
      <c r="B60" s="3">
        <v>48</v>
      </c>
      <c r="C60" s="3" t="s">
        <v>476</v>
      </c>
      <c r="D60" s="3" t="s">
        <v>16</v>
      </c>
      <c r="E60" s="3" t="s">
        <v>28</v>
      </c>
      <c r="F60" s="1">
        <v>35011</v>
      </c>
      <c r="G60" s="3" t="s">
        <v>20</v>
      </c>
      <c r="H60" s="2">
        <v>47.9</v>
      </c>
      <c r="I60" s="51">
        <v>1.0336</v>
      </c>
      <c r="J60" s="3">
        <v>40</v>
      </c>
      <c r="K60" s="3">
        <v>47.5</v>
      </c>
      <c r="L60" s="95">
        <v>50</v>
      </c>
      <c r="M60" s="3"/>
      <c r="N60" s="53">
        <v>47.5</v>
      </c>
      <c r="O60" s="51">
        <f t="shared" si="0"/>
        <v>49.096000000000004</v>
      </c>
      <c r="P60" s="31"/>
    </row>
    <row r="61" spans="1:16" ht="12.75" customHeight="1">
      <c r="A61" s="30">
        <v>2</v>
      </c>
      <c r="B61" s="3">
        <v>48</v>
      </c>
      <c r="C61" s="3" t="s">
        <v>475</v>
      </c>
      <c r="D61" s="3" t="s">
        <v>16</v>
      </c>
      <c r="E61" s="3" t="s">
        <v>28</v>
      </c>
      <c r="F61" s="1">
        <v>34778</v>
      </c>
      <c r="G61" s="3" t="s">
        <v>20</v>
      </c>
      <c r="H61" s="2">
        <v>46.2</v>
      </c>
      <c r="I61" s="51">
        <v>1.151</v>
      </c>
      <c r="J61" s="94">
        <v>42.5</v>
      </c>
      <c r="K61" s="3">
        <v>45</v>
      </c>
      <c r="L61" s="95">
        <v>50</v>
      </c>
      <c r="M61" s="3"/>
      <c r="N61" s="53">
        <v>45</v>
      </c>
      <c r="O61" s="51">
        <f t="shared" si="0"/>
        <v>51.795</v>
      </c>
      <c r="P61" s="31"/>
    </row>
    <row r="62" spans="1:16" ht="12.75">
      <c r="A62" s="30">
        <v>1</v>
      </c>
      <c r="B62" s="3">
        <v>48</v>
      </c>
      <c r="C62" s="3" t="s">
        <v>313</v>
      </c>
      <c r="D62" s="3" t="s">
        <v>15</v>
      </c>
      <c r="E62" s="3" t="s">
        <v>28</v>
      </c>
      <c r="F62" s="1">
        <v>32939</v>
      </c>
      <c r="G62" s="3" t="s">
        <v>21</v>
      </c>
      <c r="H62" s="2">
        <v>47</v>
      </c>
      <c r="I62" s="51">
        <v>1.0599</v>
      </c>
      <c r="J62" s="3">
        <v>45</v>
      </c>
      <c r="K62" s="3">
        <v>50</v>
      </c>
      <c r="L62" s="56">
        <v>52.5</v>
      </c>
      <c r="M62" s="3"/>
      <c r="N62" s="53">
        <v>52.5</v>
      </c>
      <c r="O62" s="51">
        <f t="shared" si="0"/>
        <v>55.64475</v>
      </c>
      <c r="P62" s="31"/>
    </row>
    <row r="63" spans="1:16" ht="12.75">
      <c r="A63" s="30">
        <v>1</v>
      </c>
      <c r="B63" s="3">
        <v>48</v>
      </c>
      <c r="C63" s="3" t="s">
        <v>157</v>
      </c>
      <c r="D63" s="3" t="s">
        <v>16</v>
      </c>
      <c r="E63" s="3" t="s">
        <v>28</v>
      </c>
      <c r="F63" s="1">
        <v>32321</v>
      </c>
      <c r="G63" s="3" t="s">
        <v>18</v>
      </c>
      <c r="H63" s="2">
        <v>47.8</v>
      </c>
      <c r="I63" s="51">
        <v>1.0405</v>
      </c>
      <c r="J63" s="3">
        <v>50</v>
      </c>
      <c r="K63" s="3">
        <v>55</v>
      </c>
      <c r="L63" s="95">
        <v>57.5</v>
      </c>
      <c r="M63" s="3"/>
      <c r="N63" s="53">
        <v>55</v>
      </c>
      <c r="O63" s="51">
        <f t="shared" si="0"/>
        <v>57.2275</v>
      </c>
      <c r="P63" s="31"/>
    </row>
    <row r="64" spans="1:16" ht="12.75">
      <c r="A64" s="30">
        <v>1</v>
      </c>
      <c r="B64" s="3">
        <v>52</v>
      </c>
      <c r="C64" s="3" t="s">
        <v>319</v>
      </c>
      <c r="D64" s="3" t="s">
        <v>14</v>
      </c>
      <c r="E64" s="3" t="s">
        <v>28</v>
      </c>
      <c r="F64" s="1">
        <v>35595</v>
      </c>
      <c r="G64" s="3" t="s">
        <v>131</v>
      </c>
      <c r="H64" s="2">
        <v>51.5</v>
      </c>
      <c r="I64" s="51">
        <v>1.1483</v>
      </c>
      <c r="J64" s="3">
        <v>40</v>
      </c>
      <c r="K64" s="3">
        <v>45</v>
      </c>
      <c r="L64" s="95">
        <v>47.5</v>
      </c>
      <c r="M64" s="3"/>
      <c r="N64" s="53">
        <v>45</v>
      </c>
      <c r="O64" s="51">
        <f t="shared" si="0"/>
        <v>51.673500000000004</v>
      </c>
      <c r="P64" s="31"/>
    </row>
    <row r="65" spans="1:16" ht="12.75">
      <c r="A65" s="30">
        <v>3</v>
      </c>
      <c r="B65" s="3">
        <v>52</v>
      </c>
      <c r="C65" s="3" t="s">
        <v>442</v>
      </c>
      <c r="D65" s="3" t="s">
        <v>16</v>
      </c>
      <c r="E65" s="3" t="s">
        <v>28</v>
      </c>
      <c r="F65" s="1">
        <v>30919</v>
      </c>
      <c r="G65" s="3" t="s">
        <v>18</v>
      </c>
      <c r="H65" s="2">
        <v>51.4</v>
      </c>
      <c r="I65" s="51">
        <v>0.9809</v>
      </c>
      <c r="J65" s="3">
        <v>55</v>
      </c>
      <c r="K65" s="94">
        <v>60</v>
      </c>
      <c r="L65" s="95">
        <v>60</v>
      </c>
      <c r="M65" s="3"/>
      <c r="N65" s="53">
        <v>55</v>
      </c>
      <c r="O65" s="51">
        <f t="shared" si="0"/>
        <v>53.9495</v>
      </c>
      <c r="P65" s="31"/>
    </row>
    <row r="66" spans="1:16" ht="12.75">
      <c r="A66" s="30">
        <v>4</v>
      </c>
      <c r="B66" s="3">
        <v>52</v>
      </c>
      <c r="C66" s="3" t="s">
        <v>318</v>
      </c>
      <c r="D66" s="3" t="s">
        <v>16</v>
      </c>
      <c r="E66" s="3" t="s">
        <v>28</v>
      </c>
      <c r="F66" s="1">
        <v>30002</v>
      </c>
      <c r="G66" s="3" t="s">
        <v>18</v>
      </c>
      <c r="H66" s="2">
        <v>50</v>
      </c>
      <c r="I66" s="51">
        <v>1.0016</v>
      </c>
      <c r="J66" s="3">
        <v>40</v>
      </c>
      <c r="K66" s="3">
        <v>45</v>
      </c>
      <c r="L66" s="95">
        <v>47.5</v>
      </c>
      <c r="M66" s="3"/>
      <c r="N66" s="53">
        <v>45</v>
      </c>
      <c r="O66" s="51">
        <f t="shared" si="0"/>
        <v>45.072</v>
      </c>
      <c r="P66" s="31"/>
    </row>
    <row r="67" spans="1:16" ht="12.75">
      <c r="A67" s="30">
        <v>1</v>
      </c>
      <c r="B67" s="3">
        <v>52</v>
      </c>
      <c r="C67" s="3" t="s">
        <v>321</v>
      </c>
      <c r="D67" s="3" t="s">
        <v>41</v>
      </c>
      <c r="E67" s="3" t="s">
        <v>28</v>
      </c>
      <c r="F67" s="1">
        <v>31536</v>
      </c>
      <c r="G67" s="3" t="s">
        <v>18</v>
      </c>
      <c r="H67" s="2">
        <v>52</v>
      </c>
      <c r="I67" s="51">
        <v>0.967</v>
      </c>
      <c r="J67" s="3">
        <v>70</v>
      </c>
      <c r="K67" s="3">
        <v>72.5</v>
      </c>
      <c r="L67" s="95">
        <v>75</v>
      </c>
      <c r="M67" s="3"/>
      <c r="N67" s="53">
        <v>72.5</v>
      </c>
      <c r="O67" s="51">
        <f t="shared" si="0"/>
        <v>70.1075</v>
      </c>
      <c r="P67" s="31"/>
    </row>
    <row r="68" spans="1:16" ht="12.75">
      <c r="A68" s="30">
        <v>1</v>
      </c>
      <c r="B68" s="3">
        <v>52</v>
      </c>
      <c r="C68" s="3" t="s">
        <v>316</v>
      </c>
      <c r="D68" s="3" t="s">
        <v>225</v>
      </c>
      <c r="E68" s="3" t="s">
        <v>28</v>
      </c>
      <c r="F68" s="1">
        <v>33254</v>
      </c>
      <c r="G68" s="3" t="s">
        <v>21</v>
      </c>
      <c r="H68" s="2">
        <v>49</v>
      </c>
      <c r="I68" s="51">
        <v>1.0368</v>
      </c>
      <c r="J68" s="3">
        <v>45</v>
      </c>
      <c r="K68" s="3">
        <v>55</v>
      </c>
      <c r="L68" s="56">
        <v>62.5</v>
      </c>
      <c r="M68" s="3"/>
      <c r="N68" s="53">
        <v>62.5</v>
      </c>
      <c r="O68" s="51">
        <f t="shared" si="0"/>
        <v>64.8</v>
      </c>
      <c r="P68" s="31"/>
    </row>
    <row r="69" spans="1:16" ht="12.75">
      <c r="A69" s="30">
        <v>2</v>
      </c>
      <c r="B69" s="3">
        <v>52</v>
      </c>
      <c r="C69" s="3" t="s">
        <v>102</v>
      </c>
      <c r="D69" s="3" t="s">
        <v>41</v>
      </c>
      <c r="E69" s="3" t="s">
        <v>28</v>
      </c>
      <c r="F69" s="1">
        <v>28088</v>
      </c>
      <c r="G69" s="3" t="s">
        <v>18</v>
      </c>
      <c r="H69" s="2">
        <v>51.2</v>
      </c>
      <c r="I69" s="51">
        <v>0.9809</v>
      </c>
      <c r="J69" s="3">
        <v>55</v>
      </c>
      <c r="K69" s="3">
        <v>62.5</v>
      </c>
      <c r="L69" s="95">
        <v>65</v>
      </c>
      <c r="M69" s="3"/>
      <c r="N69" s="53">
        <v>62.5</v>
      </c>
      <c r="O69" s="51">
        <f t="shared" si="0"/>
        <v>61.30625</v>
      </c>
      <c r="P69" s="31"/>
    </row>
    <row r="70" spans="1:16" ht="12.75">
      <c r="A70" s="30">
        <v>1</v>
      </c>
      <c r="B70" s="3">
        <v>52</v>
      </c>
      <c r="C70" s="3" t="s">
        <v>84</v>
      </c>
      <c r="D70" s="3" t="s">
        <v>15</v>
      </c>
      <c r="E70" s="3" t="s">
        <v>28</v>
      </c>
      <c r="F70" s="1">
        <v>34910</v>
      </c>
      <c r="G70" s="3" t="s">
        <v>20</v>
      </c>
      <c r="H70" s="2">
        <v>52</v>
      </c>
      <c r="I70" s="51">
        <v>1.0444</v>
      </c>
      <c r="J70" s="94">
        <v>52.5</v>
      </c>
      <c r="K70" s="94">
        <v>55</v>
      </c>
      <c r="L70" s="56">
        <v>57.5</v>
      </c>
      <c r="M70" s="94">
        <v>60</v>
      </c>
      <c r="N70" s="53">
        <v>57.5</v>
      </c>
      <c r="O70" s="51">
        <f t="shared" si="0"/>
        <v>60.053</v>
      </c>
      <c r="P70" s="31"/>
    </row>
    <row r="71" spans="1:16" ht="12.75">
      <c r="A71" s="30">
        <v>1</v>
      </c>
      <c r="B71" s="3">
        <v>56</v>
      </c>
      <c r="C71" s="3" t="s">
        <v>92</v>
      </c>
      <c r="D71" s="3" t="s">
        <v>58</v>
      </c>
      <c r="E71" s="3" t="s">
        <v>28</v>
      </c>
      <c r="F71" s="1">
        <v>32897</v>
      </c>
      <c r="G71" s="3" t="s">
        <v>21</v>
      </c>
      <c r="H71" s="2">
        <v>55.9</v>
      </c>
      <c r="I71" s="51">
        <v>0.9201</v>
      </c>
      <c r="J71" s="3">
        <v>50</v>
      </c>
      <c r="K71" s="3">
        <v>55</v>
      </c>
      <c r="L71" s="95">
        <v>60</v>
      </c>
      <c r="M71" s="3"/>
      <c r="N71" s="53">
        <v>55</v>
      </c>
      <c r="O71" s="51">
        <f t="shared" si="0"/>
        <v>50.6055</v>
      </c>
      <c r="P71" s="31"/>
    </row>
    <row r="72" spans="1:16" ht="12.75">
      <c r="A72" s="30">
        <v>2</v>
      </c>
      <c r="B72" s="3">
        <v>56</v>
      </c>
      <c r="C72" s="3" t="s">
        <v>172</v>
      </c>
      <c r="D72" s="3" t="s">
        <v>16</v>
      </c>
      <c r="E72" s="3" t="s">
        <v>28</v>
      </c>
      <c r="F72" s="1">
        <v>35216</v>
      </c>
      <c r="G72" s="3" t="s">
        <v>20</v>
      </c>
      <c r="H72" s="2">
        <v>56</v>
      </c>
      <c r="I72" s="51">
        <v>1.0294</v>
      </c>
      <c r="J72" s="3">
        <v>30</v>
      </c>
      <c r="K72" s="94">
        <v>35</v>
      </c>
      <c r="L72" s="56">
        <v>35</v>
      </c>
      <c r="M72" s="3"/>
      <c r="N72" s="53">
        <v>35</v>
      </c>
      <c r="O72" s="51">
        <f t="shared" si="0"/>
        <v>36.029</v>
      </c>
      <c r="P72" s="31"/>
    </row>
    <row r="73" spans="1:16" ht="12.75">
      <c r="A73" s="30">
        <v>1</v>
      </c>
      <c r="B73" s="3">
        <v>56</v>
      </c>
      <c r="C73" s="3" t="s">
        <v>320</v>
      </c>
      <c r="D73" s="3" t="s">
        <v>14</v>
      </c>
      <c r="E73" s="3" t="s">
        <v>28</v>
      </c>
      <c r="F73" s="1">
        <v>31163</v>
      </c>
      <c r="G73" s="3" t="s">
        <v>20</v>
      </c>
      <c r="H73" s="2">
        <v>55.9</v>
      </c>
      <c r="I73" s="51">
        <v>0.9839</v>
      </c>
      <c r="J73" s="3">
        <v>55</v>
      </c>
      <c r="K73" s="94">
        <v>60</v>
      </c>
      <c r="L73" s="95">
        <v>60</v>
      </c>
      <c r="M73" s="3"/>
      <c r="N73" s="53">
        <v>55</v>
      </c>
      <c r="O73" s="51">
        <f t="shared" si="0"/>
        <v>54.1145</v>
      </c>
      <c r="P73" s="31"/>
    </row>
    <row r="74" spans="1:16" ht="12.75">
      <c r="A74" s="30">
        <v>1</v>
      </c>
      <c r="B74" s="3">
        <v>56</v>
      </c>
      <c r="C74" s="3" t="s">
        <v>317</v>
      </c>
      <c r="D74" s="3" t="s">
        <v>36</v>
      </c>
      <c r="E74" s="3" t="s">
        <v>28</v>
      </c>
      <c r="F74" s="1">
        <v>32118</v>
      </c>
      <c r="G74" s="3" t="s">
        <v>18</v>
      </c>
      <c r="H74" s="2">
        <v>54.8</v>
      </c>
      <c r="I74" s="51">
        <v>0.9263</v>
      </c>
      <c r="J74" s="3">
        <v>65</v>
      </c>
      <c r="K74" s="94">
        <v>70</v>
      </c>
      <c r="L74" s="3">
        <v>72.5</v>
      </c>
      <c r="M74" s="3"/>
      <c r="N74" s="53">
        <v>72.5</v>
      </c>
      <c r="O74" s="51">
        <f t="shared" si="0"/>
        <v>67.15675</v>
      </c>
      <c r="P74" s="31"/>
    </row>
    <row r="75" spans="1:16" ht="12.75">
      <c r="A75" s="30">
        <v>1</v>
      </c>
      <c r="B75" s="3">
        <v>60</v>
      </c>
      <c r="C75" s="3" t="s">
        <v>322</v>
      </c>
      <c r="D75" s="3" t="s">
        <v>41</v>
      </c>
      <c r="E75" s="3" t="s">
        <v>28</v>
      </c>
      <c r="F75" s="1">
        <v>29739</v>
      </c>
      <c r="G75" s="3" t="s">
        <v>18</v>
      </c>
      <c r="H75" s="2">
        <v>58.5</v>
      </c>
      <c r="I75" s="51">
        <v>0.8788</v>
      </c>
      <c r="J75" s="3">
        <v>65</v>
      </c>
      <c r="K75" s="94">
        <v>70</v>
      </c>
      <c r="L75" s="56">
        <v>70</v>
      </c>
      <c r="M75" s="3"/>
      <c r="N75" s="53">
        <v>70</v>
      </c>
      <c r="O75" s="51">
        <f t="shared" si="0"/>
        <v>61.516000000000005</v>
      </c>
      <c r="P75" s="31"/>
    </row>
    <row r="76" spans="1:16" ht="12.75">
      <c r="A76" s="30">
        <v>2</v>
      </c>
      <c r="B76" s="3">
        <v>60</v>
      </c>
      <c r="C76" s="3" t="s">
        <v>174</v>
      </c>
      <c r="D76" s="3" t="s">
        <v>16</v>
      </c>
      <c r="E76" s="3" t="s">
        <v>28</v>
      </c>
      <c r="F76" s="1">
        <v>28782</v>
      </c>
      <c r="G76" s="3" t="s">
        <v>18</v>
      </c>
      <c r="H76" s="2">
        <v>60</v>
      </c>
      <c r="I76" s="51">
        <v>0.8628</v>
      </c>
      <c r="J76" s="3">
        <v>57.5</v>
      </c>
      <c r="K76" s="3">
        <v>62.5</v>
      </c>
      <c r="L76" s="95">
        <v>65</v>
      </c>
      <c r="M76" s="3"/>
      <c r="N76" s="53">
        <v>62.5</v>
      </c>
      <c r="O76" s="51">
        <f t="shared" si="0"/>
        <v>53.925</v>
      </c>
      <c r="P76" s="31"/>
    </row>
    <row r="77" spans="1:16" ht="12.75">
      <c r="A77" s="30">
        <v>3</v>
      </c>
      <c r="B77" s="3">
        <v>60</v>
      </c>
      <c r="C77" s="3" t="s">
        <v>99</v>
      </c>
      <c r="D77" s="3" t="s">
        <v>22</v>
      </c>
      <c r="E77" s="3" t="s">
        <v>28</v>
      </c>
      <c r="F77" s="1">
        <v>29726</v>
      </c>
      <c r="G77" s="3" t="s">
        <v>18</v>
      </c>
      <c r="H77" s="2">
        <v>59</v>
      </c>
      <c r="I77" s="51">
        <v>0.8738</v>
      </c>
      <c r="J77" s="3">
        <v>50</v>
      </c>
      <c r="K77" s="94">
        <v>55</v>
      </c>
      <c r="L77" s="95">
        <v>60</v>
      </c>
      <c r="M77" s="3"/>
      <c r="N77" s="53">
        <v>50</v>
      </c>
      <c r="O77" s="51">
        <f t="shared" si="0"/>
        <v>43.69</v>
      </c>
      <c r="P77" s="31"/>
    </row>
    <row r="78" spans="1:16" ht="12.75">
      <c r="A78" s="30">
        <v>1</v>
      </c>
      <c r="B78" s="3">
        <v>67.5</v>
      </c>
      <c r="C78" s="3" t="s">
        <v>314</v>
      </c>
      <c r="D78" s="3" t="s">
        <v>15</v>
      </c>
      <c r="E78" s="3" t="s">
        <v>28</v>
      </c>
      <c r="F78" s="1">
        <v>24974</v>
      </c>
      <c r="G78" s="3" t="s">
        <v>30</v>
      </c>
      <c r="H78" s="2">
        <v>62.1</v>
      </c>
      <c r="I78" s="51">
        <v>0.8617</v>
      </c>
      <c r="J78" s="3">
        <v>45</v>
      </c>
      <c r="K78" s="3">
        <v>50</v>
      </c>
      <c r="L78" s="56">
        <v>52.5</v>
      </c>
      <c r="M78" s="3"/>
      <c r="N78" s="53">
        <v>52.5</v>
      </c>
      <c r="O78" s="51">
        <f t="shared" si="0"/>
        <v>45.23925</v>
      </c>
      <c r="P78" s="31"/>
    </row>
    <row r="79" spans="1:16" ht="12.75">
      <c r="A79" s="30">
        <v>2</v>
      </c>
      <c r="B79" s="3">
        <v>67.5</v>
      </c>
      <c r="C79" s="3" t="s">
        <v>324</v>
      </c>
      <c r="D79" s="3" t="s">
        <v>17</v>
      </c>
      <c r="E79" s="3" t="s">
        <v>28</v>
      </c>
      <c r="F79" s="1">
        <v>27953</v>
      </c>
      <c r="G79" s="3" t="s">
        <v>18</v>
      </c>
      <c r="H79" s="2">
        <v>65</v>
      </c>
      <c r="I79" s="51">
        <v>0.8052</v>
      </c>
      <c r="J79" s="3">
        <v>45</v>
      </c>
      <c r="K79" s="3">
        <v>50</v>
      </c>
      <c r="L79" s="95">
        <v>55</v>
      </c>
      <c r="M79" s="3"/>
      <c r="N79" s="53">
        <v>50</v>
      </c>
      <c r="O79" s="51">
        <f t="shared" si="0"/>
        <v>40.26</v>
      </c>
      <c r="P79" s="31"/>
    </row>
    <row r="80" spans="1:16" ht="15" customHeight="1">
      <c r="A80" s="30">
        <v>1</v>
      </c>
      <c r="B80" s="3">
        <v>67.5</v>
      </c>
      <c r="C80" s="3" t="s">
        <v>114</v>
      </c>
      <c r="D80" s="3" t="s">
        <v>16</v>
      </c>
      <c r="E80" s="3" t="s">
        <v>28</v>
      </c>
      <c r="F80" s="1">
        <v>33893</v>
      </c>
      <c r="G80" s="3" t="s">
        <v>19</v>
      </c>
      <c r="H80" s="2">
        <v>65</v>
      </c>
      <c r="I80" s="51">
        <v>0.8374</v>
      </c>
      <c r="J80" s="3">
        <v>55</v>
      </c>
      <c r="K80" s="3">
        <v>60</v>
      </c>
      <c r="L80" s="95">
        <v>62.5</v>
      </c>
      <c r="M80" s="3"/>
      <c r="N80" s="53">
        <v>60</v>
      </c>
      <c r="O80" s="51">
        <f t="shared" si="0"/>
        <v>50.244</v>
      </c>
      <c r="P80" s="31"/>
    </row>
    <row r="81" spans="1:16" ht="12.75">
      <c r="A81" s="30">
        <v>1</v>
      </c>
      <c r="B81" s="3">
        <v>67.5</v>
      </c>
      <c r="C81" s="3" t="s">
        <v>119</v>
      </c>
      <c r="D81" s="3" t="s">
        <v>16</v>
      </c>
      <c r="E81" s="3" t="s">
        <v>28</v>
      </c>
      <c r="F81" s="1">
        <v>29785</v>
      </c>
      <c r="G81" s="3" t="s">
        <v>18</v>
      </c>
      <c r="H81" s="2">
        <v>64.4</v>
      </c>
      <c r="I81" s="51">
        <v>0.8105</v>
      </c>
      <c r="J81" s="3">
        <v>72.5</v>
      </c>
      <c r="K81" s="3">
        <v>77.5</v>
      </c>
      <c r="L81" s="56">
        <v>80</v>
      </c>
      <c r="M81" s="3"/>
      <c r="N81" s="53">
        <v>77.5</v>
      </c>
      <c r="O81" s="51">
        <f t="shared" si="0"/>
        <v>62.81375</v>
      </c>
      <c r="P81" s="31"/>
    </row>
    <row r="82" spans="1:16" ht="12.75">
      <c r="A82" s="30">
        <v>1</v>
      </c>
      <c r="B82" s="3">
        <v>75</v>
      </c>
      <c r="C82" s="3" t="s">
        <v>93</v>
      </c>
      <c r="D82" s="3" t="s">
        <v>38</v>
      </c>
      <c r="E82" s="3" t="s">
        <v>28</v>
      </c>
      <c r="F82" s="1">
        <v>34191</v>
      </c>
      <c r="G82" s="3" t="s">
        <v>19</v>
      </c>
      <c r="H82" s="2">
        <v>74.3</v>
      </c>
      <c r="I82" s="51">
        <v>0.7548</v>
      </c>
      <c r="J82" s="3">
        <v>72.5</v>
      </c>
      <c r="K82" s="3">
        <v>77.5</v>
      </c>
      <c r="L82" s="56">
        <v>90</v>
      </c>
      <c r="M82" s="3"/>
      <c r="N82" s="53">
        <v>77.5</v>
      </c>
      <c r="O82" s="51">
        <f t="shared" si="0"/>
        <v>58.497</v>
      </c>
      <c r="P82" s="31"/>
    </row>
    <row r="83" spans="1:16" ht="12.75">
      <c r="A83" s="30" t="s">
        <v>473</v>
      </c>
      <c r="B83" s="3">
        <v>75</v>
      </c>
      <c r="C83" s="3" t="s">
        <v>113</v>
      </c>
      <c r="D83" s="3" t="s">
        <v>37</v>
      </c>
      <c r="E83" s="3" t="s">
        <v>28</v>
      </c>
      <c r="F83" s="1">
        <v>30448</v>
      </c>
      <c r="G83" s="3" t="s">
        <v>18</v>
      </c>
      <c r="H83" s="2">
        <v>73</v>
      </c>
      <c r="I83" s="51">
        <v>0.7358</v>
      </c>
      <c r="J83" s="94">
        <v>77.5</v>
      </c>
      <c r="K83" s="94">
        <v>85</v>
      </c>
      <c r="L83" s="95">
        <v>85</v>
      </c>
      <c r="M83" s="3"/>
      <c r="N83" s="53">
        <v>0</v>
      </c>
      <c r="O83" s="51">
        <f t="shared" si="0"/>
        <v>0</v>
      </c>
      <c r="P83" s="31"/>
    </row>
    <row r="84" spans="1:16" ht="12.75">
      <c r="A84" s="30">
        <v>1</v>
      </c>
      <c r="B84" s="3">
        <v>75</v>
      </c>
      <c r="C84" s="3" t="s">
        <v>147</v>
      </c>
      <c r="D84" s="3" t="s">
        <v>16</v>
      </c>
      <c r="E84" s="3" t="s">
        <v>28</v>
      </c>
      <c r="F84" s="1">
        <v>23628</v>
      </c>
      <c r="G84" s="3" t="s">
        <v>31</v>
      </c>
      <c r="H84" s="2">
        <v>70.8</v>
      </c>
      <c r="I84" s="51">
        <v>0.84</v>
      </c>
      <c r="J84" s="3">
        <v>37.5</v>
      </c>
      <c r="K84" s="3">
        <v>40</v>
      </c>
      <c r="L84" s="95">
        <v>42.5</v>
      </c>
      <c r="M84" s="3"/>
      <c r="N84" s="53">
        <v>40</v>
      </c>
      <c r="O84" s="51">
        <f t="shared" si="0"/>
        <v>33.6</v>
      </c>
      <c r="P84" s="31"/>
    </row>
    <row r="85" spans="1:16" ht="12.75">
      <c r="A85" s="30">
        <v>1</v>
      </c>
      <c r="B85" s="3">
        <v>82.5</v>
      </c>
      <c r="C85" s="3" t="s">
        <v>323</v>
      </c>
      <c r="D85" s="3" t="s">
        <v>15</v>
      </c>
      <c r="E85" s="3" t="s">
        <v>28</v>
      </c>
      <c r="F85" s="1">
        <v>30758</v>
      </c>
      <c r="G85" s="3" t="s">
        <v>18</v>
      </c>
      <c r="H85" s="2">
        <v>77</v>
      </c>
      <c r="I85" s="51">
        <v>0.7074</v>
      </c>
      <c r="J85" s="94">
        <v>55</v>
      </c>
      <c r="K85" s="3">
        <v>55</v>
      </c>
      <c r="L85" s="56">
        <v>57.5</v>
      </c>
      <c r="M85" s="3"/>
      <c r="N85" s="53">
        <v>57.5</v>
      </c>
      <c r="O85" s="51">
        <f t="shared" si="0"/>
        <v>40.6755</v>
      </c>
      <c r="P85" s="31"/>
    </row>
    <row r="86" spans="1:16" ht="12.75">
      <c r="A86" s="30" t="s">
        <v>473</v>
      </c>
      <c r="B86" s="3">
        <v>82.5</v>
      </c>
      <c r="C86" s="3" t="s">
        <v>325</v>
      </c>
      <c r="D86" s="3" t="s">
        <v>235</v>
      </c>
      <c r="E86" s="3" t="s">
        <v>28</v>
      </c>
      <c r="F86" s="1">
        <v>29032</v>
      </c>
      <c r="G86" s="3" t="s">
        <v>18</v>
      </c>
      <c r="H86" s="2">
        <v>78.5</v>
      </c>
      <c r="I86" s="51">
        <v>0.6981</v>
      </c>
      <c r="J86" s="94">
        <v>85</v>
      </c>
      <c r="K86" s="3">
        <v>0</v>
      </c>
      <c r="L86" s="56">
        <v>0</v>
      </c>
      <c r="M86" s="3"/>
      <c r="N86" s="53">
        <v>0</v>
      </c>
      <c r="O86" s="51">
        <f t="shared" si="0"/>
        <v>0</v>
      </c>
      <c r="P86" s="31"/>
    </row>
    <row r="87" spans="1:16" ht="12.75">
      <c r="A87" s="30">
        <v>1</v>
      </c>
      <c r="B87" s="3">
        <v>90</v>
      </c>
      <c r="C87" s="3" t="s">
        <v>315</v>
      </c>
      <c r="D87" s="3" t="s">
        <v>225</v>
      </c>
      <c r="E87" s="3" t="s">
        <v>28</v>
      </c>
      <c r="F87" s="1">
        <v>22677</v>
      </c>
      <c r="G87" s="3" t="s">
        <v>34</v>
      </c>
      <c r="H87" s="2">
        <v>85</v>
      </c>
      <c r="I87" s="51">
        <v>0.7736</v>
      </c>
      <c r="J87" s="3">
        <v>65</v>
      </c>
      <c r="K87" s="3">
        <v>80</v>
      </c>
      <c r="L87" s="3">
        <v>85</v>
      </c>
      <c r="M87" s="3"/>
      <c r="N87" s="53">
        <v>85</v>
      </c>
      <c r="O87" s="51">
        <f t="shared" si="0"/>
        <v>65.756</v>
      </c>
      <c r="P87" s="31"/>
    </row>
    <row r="88" spans="1:16" ht="12.75">
      <c r="A88" s="30"/>
      <c r="B88" s="3"/>
      <c r="C88" s="3"/>
      <c r="D88" s="3"/>
      <c r="E88" s="3"/>
      <c r="F88" s="1"/>
      <c r="G88" s="3"/>
      <c r="H88" s="2"/>
      <c r="I88" s="51"/>
      <c r="J88" s="3"/>
      <c r="K88" s="3"/>
      <c r="L88" s="3"/>
      <c r="M88" s="3"/>
      <c r="N88" s="53"/>
      <c r="O88" s="51"/>
      <c r="P88" s="31"/>
    </row>
    <row r="89" spans="1:16" ht="15.75">
      <c r="A89" s="78"/>
      <c r="B89" s="79"/>
      <c r="C89" s="79" t="s">
        <v>263</v>
      </c>
      <c r="D89" s="79"/>
      <c r="E89" s="79"/>
      <c r="F89" s="80"/>
      <c r="G89" s="79"/>
      <c r="H89" s="81"/>
      <c r="I89" s="90"/>
      <c r="J89" s="79"/>
      <c r="K89" s="79"/>
      <c r="L89" s="93"/>
      <c r="M89" s="79"/>
      <c r="N89" s="79"/>
      <c r="O89" s="51"/>
      <c r="P89" s="82"/>
    </row>
    <row r="90" spans="1:16" ht="12.75">
      <c r="A90" s="30">
        <v>4</v>
      </c>
      <c r="B90" s="3">
        <v>52</v>
      </c>
      <c r="C90" s="3" t="s">
        <v>479</v>
      </c>
      <c r="D90" s="3" t="s">
        <v>16</v>
      </c>
      <c r="E90" s="3" t="s">
        <v>28</v>
      </c>
      <c r="F90" s="1">
        <v>35718</v>
      </c>
      <c r="G90" s="3" t="s">
        <v>131</v>
      </c>
      <c r="H90" s="2">
        <v>48.7</v>
      </c>
      <c r="I90" s="51">
        <v>1.2653</v>
      </c>
      <c r="J90" s="19">
        <v>40</v>
      </c>
      <c r="K90" s="3">
        <v>42.5</v>
      </c>
      <c r="L90" s="94">
        <v>45</v>
      </c>
      <c r="M90" s="3"/>
      <c r="N90" s="3">
        <v>42.5</v>
      </c>
      <c r="O90" s="51">
        <f aca="true" t="shared" si="1" ref="O90:O153">N90*I90</f>
        <v>53.77525000000001</v>
      </c>
      <c r="P90" s="31"/>
    </row>
    <row r="91" spans="1:16" ht="12.75">
      <c r="A91" s="32">
        <v>1</v>
      </c>
      <c r="B91" s="11">
        <v>52</v>
      </c>
      <c r="C91" s="11" t="s">
        <v>499</v>
      </c>
      <c r="D91" s="3" t="s">
        <v>15</v>
      </c>
      <c r="E91" s="11" t="s">
        <v>28</v>
      </c>
      <c r="F91" s="16">
        <v>35346</v>
      </c>
      <c r="G91" s="3" t="s">
        <v>131</v>
      </c>
      <c r="H91" s="17">
        <v>51</v>
      </c>
      <c r="I91" s="52">
        <v>1.1486</v>
      </c>
      <c r="J91" s="56">
        <v>70</v>
      </c>
      <c r="K91" s="3">
        <v>75</v>
      </c>
      <c r="L91" s="95">
        <v>77.5</v>
      </c>
      <c r="M91" s="3"/>
      <c r="N91" s="3">
        <v>75</v>
      </c>
      <c r="O91" s="51">
        <f t="shared" si="1"/>
        <v>86.14500000000001</v>
      </c>
      <c r="P91" s="33"/>
    </row>
    <row r="92" spans="1:16" ht="12.75">
      <c r="A92" s="30">
        <v>3</v>
      </c>
      <c r="B92" s="3">
        <v>52</v>
      </c>
      <c r="C92" s="3" t="s">
        <v>358</v>
      </c>
      <c r="D92" s="3" t="s">
        <v>16</v>
      </c>
      <c r="E92" s="3" t="s">
        <v>28</v>
      </c>
      <c r="F92" s="1">
        <v>35575</v>
      </c>
      <c r="G92" s="3" t="s">
        <v>131</v>
      </c>
      <c r="H92" s="2">
        <v>49.9</v>
      </c>
      <c r="I92" s="51">
        <v>1.1788</v>
      </c>
      <c r="J92" s="19">
        <v>50</v>
      </c>
      <c r="K92" s="3">
        <v>55</v>
      </c>
      <c r="L92" s="3">
        <v>57.5</v>
      </c>
      <c r="M92" s="3"/>
      <c r="N92" s="3">
        <v>57.5</v>
      </c>
      <c r="O92" s="51">
        <f t="shared" si="1"/>
        <v>67.781</v>
      </c>
      <c r="P92" s="31"/>
    </row>
    <row r="93" spans="1:16" ht="12.75">
      <c r="A93" s="30">
        <v>2</v>
      </c>
      <c r="B93" s="11">
        <v>52</v>
      </c>
      <c r="C93" s="3" t="s">
        <v>497</v>
      </c>
      <c r="D93" s="3" t="s">
        <v>498</v>
      </c>
      <c r="E93" s="3"/>
      <c r="F93" s="1">
        <v>36418</v>
      </c>
      <c r="G93" s="3" t="s">
        <v>131</v>
      </c>
      <c r="H93" s="2">
        <v>49</v>
      </c>
      <c r="I93" s="51"/>
      <c r="J93" s="11">
        <v>60</v>
      </c>
      <c r="K93" s="117">
        <v>65</v>
      </c>
      <c r="L93" s="116">
        <v>65</v>
      </c>
      <c r="M93" s="3">
        <v>65</v>
      </c>
      <c r="N93" s="3">
        <v>60</v>
      </c>
      <c r="O93" s="51">
        <f t="shared" si="1"/>
        <v>0</v>
      </c>
      <c r="P93" s="31"/>
    </row>
    <row r="94" spans="1:16" ht="12.75">
      <c r="A94" s="30">
        <v>2</v>
      </c>
      <c r="B94" s="3">
        <v>56</v>
      </c>
      <c r="C94" s="3" t="s">
        <v>145</v>
      </c>
      <c r="D94" s="3" t="s">
        <v>16</v>
      </c>
      <c r="E94" s="3" t="s">
        <v>28</v>
      </c>
      <c r="F94" s="1">
        <v>34082</v>
      </c>
      <c r="G94" s="3" t="s">
        <v>19</v>
      </c>
      <c r="H94" s="2">
        <v>55.7</v>
      </c>
      <c r="I94" s="51">
        <v>0.9152</v>
      </c>
      <c r="J94" s="3">
        <v>82.5</v>
      </c>
      <c r="K94" s="94">
        <v>87.5</v>
      </c>
      <c r="L94" s="94">
        <v>87.5</v>
      </c>
      <c r="M94" s="3"/>
      <c r="N94" s="53">
        <v>82.5</v>
      </c>
      <c r="O94" s="51">
        <f t="shared" si="1"/>
        <v>75.504</v>
      </c>
      <c r="P94" s="31"/>
    </row>
    <row r="95" spans="1:16" ht="12.75">
      <c r="A95" s="30">
        <v>1</v>
      </c>
      <c r="B95" s="3">
        <v>56</v>
      </c>
      <c r="C95" s="3" t="s">
        <v>103</v>
      </c>
      <c r="D95" s="3" t="s">
        <v>15</v>
      </c>
      <c r="E95" s="3" t="s">
        <v>28</v>
      </c>
      <c r="F95" s="1">
        <v>34370</v>
      </c>
      <c r="G95" s="3" t="s">
        <v>19</v>
      </c>
      <c r="H95" s="2">
        <v>55.2</v>
      </c>
      <c r="I95" s="51">
        <v>0.9421</v>
      </c>
      <c r="J95" s="3">
        <v>80</v>
      </c>
      <c r="K95" s="3">
        <v>85</v>
      </c>
      <c r="L95" s="3">
        <v>87.5</v>
      </c>
      <c r="M95" s="3">
        <v>90</v>
      </c>
      <c r="N95" s="53">
        <v>87.5</v>
      </c>
      <c r="O95" s="51">
        <f t="shared" si="1"/>
        <v>82.43375</v>
      </c>
      <c r="P95" s="31"/>
    </row>
    <row r="96" spans="1:16" ht="12.75">
      <c r="A96" s="30">
        <v>1</v>
      </c>
      <c r="B96" s="3">
        <v>56</v>
      </c>
      <c r="C96" s="3" t="s">
        <v>326</v>
      </c>
      <c r="D96" s="3" t="s">
        <v>17</v>
      </c>
      <c r="E96" s="3" t="s">
        <v>28</v>
      </c>
      <c r="F96" s="1">
        <v>31998</v>
      </c>
      <c r="G96" s="3" t="s">
        <v>18</v>
      </c>
      <c r="H96" s="2">
        <v>55.9</v>
      </c>
      <c r="I96" s="51">
        <v>0.8765</v>
      </c>
      <c r="J96" s="11">
        <v>115</v>
      </c>
      <c r="K96" s="94">
        <v>122.5</v>
      </c>
      <c r="L96" s="3">
        <v>0</v>
      </c>
      <c r="M96" s="3"/>
      <c r="N96" s="3">
        <v>115</v>
      </c>
      <c r="O96" s="51">
        <f t="shared" si="1"/>
        <v>100.7975</v>
      </c>
      <c r="P96" s="31"/>
    </row>
    <row r="97" spans="1:16" ht="12.75">
      <c r="A97" s="30">
        <v>1</v>
      </c>
      <c r="B97" s="11">
        <v>56</v>
      </c>
      <c r="C97" s="3" t="s">
        <v>173</v>
      </c>
      <c r="D97" s="3" t="s">
        <v>16</v>
      </c>
      <c r="E97" s="3" t="s">
        <v>28</v>
      </c>
      <c r="F97" s="1">
        <v>35392</v>
      </c>
      <c r="G97" s="3" t="s">
        <v>131</v>
      </c>
      <c r="H97" s="2">
        <v>55.6</v>
      </c>
      <c r="I97" s="51">
        <v>1.0404</v>
      </c>
      <c r="J97" s="11">
        <v>87.5</v>
      </c>
      <c r="K97" s="94">
        <v>92.5</v>
      </c>
      <c r="L97" s="94">
        <v>92.5</v>
      </c>
      <c r="M97" s="3"/>
      <c r="N97" s="3">
        <v>87.5</v>
      </c>
      <c r="O97" s="51">
        <f t="shared" si="1"/>
        <v>91.035</v>
      </c>
      <c r="P97" s="31"/>
    </row>
    <row r="98" spans="1:16" ht="12.75">
      <c r="A98" s="30">
        <v>2</v>
      </c>
      <c r="B98" s="3">
        <v>60</v>
      </c>
      <c r="C98" s="3" t="s">
        <v>340</v>
      </c>
      <c r="D98" s="3" t="s">
        <v>15</v>
      </c>
      <c r="E98" s="3" t="s">
        <v>28</v>
      </c>
      <c r="F98" s="1">
        <v>35809</v>
      </c>
      <c r="G98" s="3" t="s">
        <v>131</v>
      </c>
      <c r="H98" s="2">
        <v>59.2</v>
      </c>
      <c r="I98" s="51">
        <v>1.0138</v>
      </c>
      <c r="J98" s="3">
        <v>65</v>
      </c>
      <c r="K98" s="3">
        <v>70</v>
      </c>
      <c r="L98" s="56">
        <v>75</v>
      </c>
      <c r="M98" s="3"/>
      <c r="N98" s="53">
        <v>75</v>
      </c>
      <c r="O98" s="51">
        <f t="shared" si="1"/>
        <v>76.035</v>
      </c>
      <c r="P98" s="31"/>
    </row>
    <row r="99" spans="1:16" ht="12.75">
      <c r="A99" s="30">
        <v>1</v>
      </c>
      <c r="B99" s="3">
        <v>60</v>
      </c>
      <c r="C99" s="3" t="s">
        <v>144</v>
      </c>
      <c r="D99" s="3" t="s">
        <v>14</v>
      </c>
      <c r="E99" s="3" t="s">
        <v>28</v>
      </c>
      <c r="F99" s="1">
        <v>35546</v>
      </c>
      <c r="G99" s="3" t="s">
        <v>131</v>
      </c>
      <c r="H99" s="2">
        <v>59.9</v>
      </c>
      <c r="I99" s="51">
        <v>0.9608</v>
      </c>
      <c r="J99" s="3">
        <v>80</v>
      </c>
      <c r="K99" s="3">
        <v>85</v>
      </c>
      <c r="L99" s="3">
        <v>87.5</v>
      </c>
      <c r="M99" s="3">
        <v>88</v>
      </c>
      <c r="N99" s="53">
        <v>87.5</v>
      </c>
      <c r="O99" s="51">
        <f t="shared" si="1"/>
        <v>84.07</v>
      </c>
      <c r="P99" s="31"/>
    </row>
    <row r="100" spans="1:16" ht="12.75" customHeight="1">
      <c r="A100" s="32">
        <v>1</v>
      </c>
      <c r="B100" s="11">
        <v>60</v>
      </c>
      <c r="C100" s="11" t="s">
        <v>83</v>
      </c>
      <c r="D100" s="3"/>
      <c r="E100" s="11" t="s">
        <v>28</v>
      </c>
      <c r="F100" s="16">
        <v>35265</v>
      </c>
      <c r="G100" s="3" t="s">
        <v>20</v>
      </c>
      <c r="H100" s="17">
        <v>55.8</v>
      </c>
      <c r="I100" s="52"/>
      <c r="J100" s="56">
        <v>70</v>
      </c>
      <c r="K100" s="94">
        <v>77.5</v>
      </c>
      <c r="L100" s="95">
        <v>85</v>
      </c>
      <c r="M100" s="3"/>
      <c r="N100" s="3">
        <v>70</v>
      </c>
      <c r="O100" s="51">
        <f t="shared" si="1"/>
        <v>0</v>
      </c>
      <c r="P100" s="33"/>
    </row>
    <row r="101" spans="1:16" ht="12.75">
      <c r="A101" s="30">
        <v>4</v>
      </c>
      <c r="B101" s="3">
        <v>60</v>
      </c>
      <c r="C101" s="3" t="s">
        <v>380</v>
      </c>
      <c r="D101" s="3" t="s">
        <v>15</v>
      </c>
      <c r="E101" s="3" t="s">
        <v>28</v>
      </c>
      <c r="F101" s="1">
        <v>36918</v>
      </c>
      <c r="G101" s="3" t="s">
        <v>131</v>
      </c>
      <c r="H101" s="2">
        <v>59.5</v>
      </c>
      <c r="I101" s="51">
        <v>1.0085</v>
      </c>
      <c r="J101" s="3">
        <v>40</v>
      </c>
      <c r="K101" s="3">
        <v>45</v>
      </c>
      <c r="L101" s="94">
        <v>50</v>
      </c>
      <c r="M101" s="3"/>
      <c r="N101" s="53">
        <v>45</v>
      </c>
      <c r="O101" s="51">
        <f t="shared" si="1"/>
        <v>45.3825</v>
      </c>
      <c r="P101" s="31"/>
    </row>
    <row r="102" spans="1:16" ht="12.75">
      <c r="A102" s="30">
        <v>3</v>
      </c>
      <c r="B102" s="3">
        <v>60</v>
      </c>
      <c r="C102" s="3" t="s">
        <v>165</v>
      </c>
      <c r="D102" s="3" t="s">
        <v>16</v>
      </c>
      <c r="E102" s="3" t="s">
        <v>28</v>
      </c>
      <c r="F102" s="1">
        <v>32856</v>
      </c>
      <c r="G102" s="3" t="s">
        <v>21</v>
      </c>
      <c r="H102" s="2">
        <v>58</v>
      </c>
      <c r="I102" s="51">
        <v>0.8506</v>
      </c>
      <c r="J102" s="3">
        <v>105</v>
      </c>
      <c r="K102" s="56">
        <v>110</v>
      </c>
      <c r="L102" s="95">
        <v>115</v>
      </c>
      <c r="M102" s="3"/>
      <c r="N102" s="53">
        <v>110</v>
      </c>
      <c r="O102" s="51">
        <f t="shared" si="1"/>
        <v>93.566</v>
      </c>
      <c r="P102" s="31"/>
    </row>
    <row r="103" spans="1:16" ht="12.75">
      <c r="A103" s="30">
        <v>5</v>
      </c>
      <c r="B103" s="3">
        <v>60</v>
      </c>
      <c r="C103" s="3" t="s">
        <v>355</v>
      </c>
      <c r="D103" s="3" t="s">
        <v>16</v>
      </c>
      <c r="E103" s="3" t="s">
        <v>28</v>
      </c>
      <c r="F103" s="1">
        <v>37343</v>
      </c>
      <c r="G103" s="3" t="s">
        <v>131</v>
      </c>
      <c r="H103" s="2">
        <v>57.7</v>
      </c>
      <c r="I103" s="51">
        <v>1.0416</v>
      </c>
      <c r="J103" s="3">
        <v>37.5</v>
      </c>
      <c r="K103" s="94">
        <v>42.5</v>
      </c>
      <c r="L103" s="94">
        <v>42.5</v>
      </c>
      <c r="M103" s="3"/>
      <c r="N103" s="53">
        <v>37.5</v>
      </c>
      <c r="O103" s="51">
        <f t="shared" si="1"/>
        <v>39.06</v>
      </c>
      <c r="P103" s="31"/>
    </row>
    <row r="104" spans="1:16" ht="12.75">
      <c r="A104" s="30">
        <v>1</v>
      </c>
      <c r="B104" s="3">
        <v>60</v>
      </c>
      <c r="C104" s="3" t="s">
        <v>154</v>
      </c>
      <c r="D104" s="3" t="s">
        <v>16</v>
      </c>
      <c r="E104" s="3" t="s">
        <v>28</v>
      </c>
      <c r="F104" s="1">
        <v>31251</v>
      </c>
      <c r="G104" s="3" t="s">
        <v>18</v>
      </c>
      <c r="H104" s="2">
        <v>59.7</v>
      </c>
      <c r="I104" s="51">
        <v>0.817</v>
      </c>
      <c r="J104" s="3">
        <v>135</v>
      </c>
      <c r="K104" s="3">
        <v>145</v>
      </c>
      <c r="L104" s="56">
        <v>155</v>
      </c>
      <c r="M104" s="3">
        <v>160</v>
      </c>
      <c r="N104" s="53">
        <v>155</v>
      </c>
      <c r="O104" s="51">
        <f t="shared" si="1"/>
        <v>126.63499999999999</v>
      </c>
      <c r="P104" s="31"/>
    </row>
    <row r="105" spans="1:16" ht="12.75">
      <c r="A105" s="30">
        <v>3</v>
      </c>
      <c r="B105" s="11">
        <v>60</v>
      </c>
      <c r="C105" s="3" t="s">
        <v>171</v>
      </c>
      <c r="D105" s="3" t="s">
        <v>16</v>
      </c>
      <c r="E105" s="3" t="s">
        <v>28</v>
      </c>
      <c r="F105" s="1">
        <v>35943</v>
      </c>
      <c r="G105" s="3" t="s">
        <v>131</v>
      </c>
      <c r="H105" s="2">
        <v>57.9</v>
      </c>
      <c r="I105" s="51">
        <v>1.0378</v>
      </c>
      <c r="J105" s="11">
        <v>50</v>
      </c>
      <c r="K105" s="57">
        <v>55</v>
      </c>
      <c r="L105" s="116">
        <v>60</v>
      </c>
      <c r="M105" s="3"/>
      <c r="N105" s="3">
        <v>55</v>
      </c>
      <c r="O105" s="51">
        <f t="shared" si="1"/>
        <v>57.079</v>
      </c>
      <c r="P105" s="31"/>
    </row>
    <row r="106" spans="1:16" ht="12.75">
      <c r="A106" s="32">
        <v>3</v>
      </c>
      <c r="B106" s="11">
        <v>60</v>
      </c>
      <c r="C106" s="11" t="s">
        <v>169</v>
      </c>
      <c r="D106" s="11" t="s">
        <v>32</v>
      </c>
      <c r="E106" s="11" t="s">
        <v>28</v>
      </c>
      <c r="F106" s="16">
        <v>31169</v>
      </c>
      <c r="G106" s="11" t="s">
        <v>18</v>
      </c>
      <c r="H106" s="17">
        <v>60</v>
      </c>
      <c r="I106" s="52">
        <v>0.8128</v>
      </c>
      <c r="J106" s="3">
        <v>115</v>
      </c>
      <c r="K106" s="95">
        <v>117.5</v>
      </c>
      <c r="L106" s="56">
        <v>120</v>
      </c>
      <c r="M106" s="3"/>
      <c r="N106" s="3">
        <v>120</v>
      </c>
      <c r="O106" s="51">
        <f t="shared" si="1"/>
        <v>97.536</v>
      </c>
      <c r="P106" s="33"/>
    </row>
    <row r="107" spans="1:16" ht="12.75">
      <c r="A107" s="30">
        <v>2</v>
      </c>
      <c r="B107" s="3">
        <v>60</v>
      </c>
      <c r="C107" s="3" t="s">
        <v>500</v>
      </c>
      <c r="D107" s="3" t="s">
        <v>16</v>
      </c>
      <c r="E107" s="3" t="s">
        <v>28</v>
      </c>
      <c r="F107" s="1">
        <v>31380</v>
      </c>
      <c r="G107" s="3" t="s">
        <v>18</v>
      </c>
      <c r="H107" s="2">
        <v>58.5</v>
      </c>
      <c r="I107" s="51">
        <v>0.8345</v>
      </c>
      <c r="J107" s="3">
        <v>110</v>
      </c>
      <c r="K107" s="94">
        <v>120</v>
      </c>
      <c r="L107" s="3">
        <v>122.5</v>
      </c>
      <c r="M107" s="3"/>
      <c r="N107" s="53">
        <v>122.5</v>
      </c>
      <c r="O107" s="51">
        <f t="shared" si="1"/>
        <v>102.22625000000001</v>
      </c>
      <c r="P107" s="31"/>
    </row>
    <row r="108" spans="1:16" ht="12.75">
      <c r="A108" s="30">
        <v>2</v>
      </c>
      <c r="B108" s="3">
        <v>60</v>
      </c>
      <c r="C108" s="3" t="s">
        <v>367</v>
      </c>
      <c r="D108" s="3" t="s">
        <v>16</v>
      </c>
      <c r="E108" s="3" t="s">
        <v>28</v>
      </c>
      <c r="F108" s="1">
        <v>32721</v>
      </c>
      <c r="G108" s="3" t="s">
        <v>21</v>
      </c>
      <c r="H108" s="2">
        <v>60</v>
      </c>
      <c r="I108" s="51">
        <v>0.8128</v>
      </c>
      <c r="J108" s="3">
        <v>127.5</v>
      </c>
      <c r="K108" s="3">
        <v>132.5</v>
      </c>
      <c r="L108" s="94">
        <v>135</v>
      </c>
      <c r="M108" s="3"/>
      <c r="N108" s="53">
        <v>132.5</v>
      </c>
      <c r="O108" s="51">
        <f t="shared" si="1"/>
        <v>107.696</v>
      </c>
      <c r="P108" s="31"/>
    </row>
    <row r="109" spans="1:16" ht="12.75">
      <c r="A109" s="30">
        <v>1</v>
      </c>
      <c r="B109" s="11">
        <v>60</v>
      </c>
      <c r="C109" s="3" t="s">
        <v>339</v>
      </c>
      <c r="D109" s="3" t="s">
        <v>17</v>
      </c>
      <c r="E109" s="3" t="s">
        <v>28</v>
      </c>
      <c r="F109" s="1">
        <v>33016</v>
      </c>
      <c r="G109" s="3" t="s">
        <v>21</v>
      </c>
      <c r="H109" s="2">
        <v>59.9</v>
      </c>
      <c r="I109" s="51">
        <v>0.8223</v>
      </c>
      <c r="J109" s="57">
        <v>125</v>
      </c>
      <c r="K109" s="57">
        <v>135</v>
      </c>
      <c r="L109" s="11">
        <v>140</v>
      </c>
      <c r="M109" s="11">
        <v>141</v>
      </c>
      <c r="N109" s="3">
        <v>140</v>
      </c>
      <c r="O109" s="51">
        <f t="shared" si="1"/>
        <v>115.122</v>
      </c>
      <c r="P109" s="31"/>
    </row>
    <row r="110" spans="1:16" ht="12.75">
      <c r="A110" s="30">
        <v>4</v>
      </c>
      <c r="B110" s="3">
        <v>60</v>
      </c>
      <c r="C110" s="3" t="s">
        <v>433</v>
      </c>
      <c r="D110" s="3" t="s">
        <v>16</v>
      </c>
      <c r="E110" s="3" t="s">
        <v>28</v>
      </c>
      <c r="F110" s="1">
        <v>33386</v>
      </c>
      <c r="G110" s="3" t="s">
        <v>21</v>
      </c>
      <c r="H110" s="2">
        <v>59.5</v>
      </c>
      <c r="I110" s="51">
        <v>0.8363</v>
      </c>
      <c r="J110" s="3">
        <v>90</v>
      </c>
      <c r="K110" s="3">
        <v>95</v>
      </c>
      <c r="L110" s="3">
        <v>100</v>
      </c>
      <c r="M110" s="3"/>
      <c r="N110" s="53">
        <v>100</v>
      </c>
      <c r="O110" s="51">
        <f t="shared" si="1"/>
        <v>83.63000000000001</v>
      </c>
      <c r="P110" s="31"/>
    </row>
    <row r="111" spans="1:16" ht="12.75">
      <c r="A111" s="30">
        <v>1</v>
      </c>
      <c r="B111" s="3">
        <v>67.5</v>
      </c>
      <c r="C111" s="3" t="s">
        <v>342</v>
      </c>
      <c r="D111" s="3" t="s">
        <v>16</v>
      </c>
      <c r="E111" s="3" t="s">
        <v>28</v>
      </c>
      <c r="F111" s="1">
        <v>32590</v>
      </c>
      <c r="G111" s="3" t="s">
        <v>21</v>
      </c>
      <c r="H111" s="2">
        <v>63.5</v>
      </c>
      <c r="I111" s="51">
        <v>0.7682</v>
      </c>
      <c r="J111" s="3">
        <v>140</v>
      </c>
      <c r="K111" s="108">
        <v>145</v>
      </c>
      <c r="L111" s="108">
        <v>145</v>
      </c>
      <c r="M111" s="3"/>
      <c r="N111" s="53">
        <v>140</v>
      </c>
      <c r="O111" s="51">
        <f t="shared" si="1"/>
        <v>107.548</v>
      </c>
      <c r="P111" s="31"/>
    </row>
    <row r="112" spans="1:16" ht="12.75">
      <c r="A112" s="30">
        <v>2</v>
      </c>
      <c r="B112" s="3">
        <v>67.5</v>
      </c>
      <c r="C112" s="3" t="s">
        <v>91</v>
      </c>
      <c r="D112" s="3" t="s">
        <v>58</v>
      </c>
      <c r="E112" s="3" t="s">
        <v>28</v>
      </c>
      <c r="F112" s="1">
        <v>32571</v>
      </c>
      <c r="G112" s="3" t="s">
        <v>21</v>
      </c>
      <c r="H112" s="2">
        <v>65.5</v>
      </c>
      <c r="I112" s="51">
        <v>0.746</v>
      </c>
      <c r="J112" s="3">
        <v>122.5</v>
      </c>
      <c r="K112" s="3">
        <v>132.5</v>
      </c>
      <c r="L112" s="108">
        <v>137.5</v>
      </c>
      <c r="M112" s="3"/>
      <c r="N112" s="53">
        <v>132.5</v>
      </c>
      <c r="O112" s="51">
        <f t="shared" si="1"/>
        <v>98.845</v>
      </c>
      <c r="P112" s="31"/>
    </row>
    <row r="113" spans="1:16" ht="12.75">
      <c r="A113" s="30">
        <v>3</v>
      </c>
      <c r="B113" s="3">
        <v>67.5</v>
      </c>
      <c r="C113" s="3" t="s">
        <v>463</v>
      </c>
      <c r="D113" s="3" t="s">
        <v>16</v>
      </c>
      <c r="E113" s="3" t="s">
        <v>28</v>
      </c>
      <c r="F113" s="1">
        <v>33560</v>
      </c>
      <c r="G113" s="3" t="s">
        <v>21</v>
      </c>
      <c r="H113" s="2">
        <v>67.5</v>
      </c>
      <c r="I113" s="51">
        <v>0.7258</v>
      </c>
      <c r="J113" s="108">
        <v>125</v>
      </c>
      <c r="K113" s="108">
        <v>130</v>
      </c>
      <c r="L113" s="108">
        <v>130</v>
      </c>
      <c r="M113" s="3"/>
      <c r="N113" s="53">
        <v>0</v>
      </c>
      <c r="O113" s="51">
        <f t="shared" si="1"/>
        <v>0</v>
      </c>
      <c r="P113" s="31"/>
    </row>
    <row r="114" spans="1:16" ht="12.75">
      <c r="A114" s="30">
        <v>1</v>
      </c>
      <c r="B114" s="3">
        <v>67.5</v>
      </c>
      <c r="C114" s="3" t="s">
        <v>354</v>
      </c>
      <c r="D114" s="3" t="s">
        <v>15</v>
      </c>
      <c r="E114" s="3" t="s">
        <v>28</v>
      </c>
      <c r="F114" s="1">
        <v>25355</v>
      </c>
      <c r="G114" s="3" t="s">
        <v>30</v>
      </c>
      <c r="H114" s="2">
        <v>66.4</v>
      </c>
      <c r="I114" s="51">
        <v>0.75</v>
      </c>
      <c r="J114" s="3">
        <v>115</v>
      </c>
      <c r="K114" s="3">
        <v>0</v>
      </c>
      <c r="L114" s="3">
        <v>0</v>
      </c>
      <c r="M114" s="3"/>
      <c r="N114" s="53">
        <f>J114</f>
        <v>115</v>
      </c>
      <c r="O114" s="51">
        <f t="shared" si="1"/>
        <v>86.25</v>
      </c>
      <c r="P114" s="31"/>
    </row>
    <row r="115" spans="1:16" ht="12.75">
      <c r="A115" s="30">
        <v>1</v>
      </c>
      <c r="B115" s="3">
        <v>67.5</v>
      </c>
      <c r="C115" s="3" t="s">
        <v>364</v>
      </c>
      <c r="D115" s="3" t="s">
        <v>16</v>
      </c>
      <c r="E115" s="3" t="s">
        <v>28</v>
      </c>
      <c r="F115" s="1">
        <v>23375</v>
      </c>
      <c r="G115" s="3" t="s">
        <v>31</v>
      </c>
      <c r="H115" s="2">
        <v>66.3</v>
      </c>
      <c r="I115" s="51">
        <v>0.824</v>
      </c>
      <c r="J115" s="11">
        <v>85</v>
      </c>
      <c r="K115" s="3">
        <v>90</v>
      </c>
      <c r="L115" s="3">
        <v>92.5</v>
      </c>
      <c r="M115" s="3"/>
      <c r="N115" s="3">
        <v>92.5</v>
      </c>
      <c r="O115" s="51">
        <f t="shared" si="1"/>
        <v>76.22</v>
      </c>
      <c r="P115" s="31"/>
    </row>
    <row r="116" spans="1:16" ht="12.75">
      <c r="A116" s="30">
        <v>1</v>
      </c>
      <c r="B116" s="3">
        <v>67.5</v>
      </c>
      <c r="C116" s="3" t="s">
        <v>74</v>
      </c>
      <c r="D116" s="3" t="s">
        <v>16</v>
      </c>
      <c r="E116" s="3" t="s">
        <v>28</v>
      </c>
      <c r="F116" s="1">
        <v>14057</v>
      </c>
      <c r="G116" s="3" t="s">
        <v>164</v>
      </c>
      <c r="H116" s="2">
        <v>63.2</v>
      </c>
      <c r="I116" s="51"/>
      <c r="J116" s="20">
        <v>80</v>
      </c>
      <c r="K116" s="3">
        <v>85</v>
      </c>
      <c r="L116" s="11">
        <v>87.5</v>
      </c>
      <c r="M116" s="3"/>
      <c r="N116" s="3">
        <v>87.5</v>
      </c>
      <c r="O116" s="51">
        <f t="shared" si="1"/>
        <v>0</v>
      </c>
      <c r="P116" s="31"/>
    </row>
    <row r="117" spans="1:16" ht="12.75">
      <c r="A117" s="30">
        <v>2</v>
      </c>
      <c r="B117" s="3">
        <v>67.5</v>
      </c>
      <c r="C117" s="3" t="s">
        <v>168</v>
      </c>
      <c r="D117" s="3" t="s">
        <v>16</v>
      </c>
      <c r="E117" s="3" t="s">
        <v>28</v>
      </c>
      <c r="F117" s="1">
        <v>12038</v>
      </c>
      <c r="G117" s="3" t="s">
        <v>164</v>
      </c>
      <c r="H117" s="2">
        <v>62.2</v>
      </c>
      <c r="I117" s="51">
        <v>1.636</v>
      </c>
      <c r="J117" s="20">
        <v>50</v>
      </c>
      <c r="K117" s="3">
        <v>52.5</v>
      </c>
      <c r="L117" s="11">
        <v>55</v>
      </c>
      <c r="M117" s="3"/>
      <c r="N117" s="3">
        <v>55</v>
      </c>
      <c r="O117" s="51">
        <f t="shared" si="1"/>
        <v>89.97999999999999</v>
      </c>
      <c r="P117" s="31"/>
    </row>
    <row r="118" spans="1:16" ht="12.75">
      <c r="A118" s="30">
        <v>1</v>
      </c>
      <c r="B118" s="3">
        <v>67.5</v>
      </c>
      <c r="C118" s="3" t="s">
        <v>390</v>
      </c>
      <c r="D118" s="3" t="s">
        <v>14</v>
      </c>
      <c r="E118" s="3" t="s">
        <v>28</v>
      </c>
      <c r="F118" s="1">
        <v>30691</v>
      </c>
      <c r="G118" s="3" t="s">
        <v>18</v>
      </c>
      <c r="H118" s="2">
        <v>67.1</v>
      </c>
      <c r="I118" s="51">
        <v>0.7297</v>
      </c>
      <c r="J118" s="3">
        <v>125</v>
      </c>
      <c r="K118" s="3">
        <v>132.5</v>
      </c>
      <c r="L118" s="3">
        <v>137.5</v>
      </c>
      <c r="M118" s="3"/>
      <c r="N118" s="53">
        <v>137.5</v>
      </c>
      <c r="O118" s="51">
        <f t="shared" si="1"/>
        <v>100.33375000000001</v>
      </c>
      <c r="P118" s="31"/>
    </row>
    <row r="119" spans="1:16" ht="12.75">
      <c r="A119" s="30">
        <v>2</v>
      </c>
      <c r="B119" s="3">
        <v>67.5</v>
      </c>
      <c r="C119" s="3" t="s">
        <v>462</v>
      </c>
      <c r="D119" s="3" t="s">
        <v>37</v>
      </c>
      <c r="E119" s="3" t="s">
        <v>28</v>
      </c>
      <c r="F119" s="1">
        <v>29746</v>
      </c>
      <c r="G119" s="3" t="s">
        <v>18</v>
      </c>
      <c r="H119" s="2">
        <v>65.3</v>
      </c>
      <c r="I119" s="51">
        <v>0.7481</v>
      </c>
      <c r="J119" s="3">
        <v>110</v>
      </c>
      <c r="K119" s="3">
        <v>115</v>
      </c>
      <c r="L119" s="3">
        <v>122.5</v>
      </c>
      <c r="M119" s="3"/>
      <c r="N119" s="53">
        <v>122.5</v>
      </c>
      <c r="O119" s="51">
        <f t="shared" si="1"/>
        <v>91.64225</v>
      </c>
      <c r="P119" s="31"/>
    </row>
    <row r="120" spans="1:16" ht="12.75">
      <c r="A120" s="30">
        <v>3</v>
      </c>
      <c r="B120" s="3">
        <v>67.5</v>
      </c>
      <c r="C120" s="3" t="s">
        <v>387</v>
      </c>
      <c r="D120" s="3" t="s">
        <v>16</v>
      </c>
      <c r="E120" s="3" t="s">
        <v>28</v>
      </c>
      <c r="F120" s="1">
        <v>29974</v>
      </c>
      <c r="G120" s="3" t="s">
        <v>18</v>
      </c>
      <c r="H120" s="2">
        <v>64.6</v>
      </c>
      <c r="I120" s="51">
        <v>0.7557</v>
      </c>
      <c r="J120" s="3">
        <v>110</v>
      </c>
      <c r="K120" s="3">
        <v>120</v>
      </c>
      <c r="L120" s="108">
        <v>122.5</v>
      </c>
      <c r="M120" s="3"/>
      <c r="N120" s="53">
        <v>120</v>
      </c>
      <c r="O120" s="51">
        <f t="shared" si="1"/>
        <v>90.684</v>
      </c>
      <c r="P120" s="31"/>
    </row>
    <row r="121" spans="1:16" ht="12.75">
      <c r="A121" s="30">
        <v>4</v>
      </c>
      <c r="B121" s="3">
        <v>67.5</v>
      </c>
      <c r="C121" s="3" t="s">
        <v>461</v>
      </c>
      <c r="D121" s="3" t="s">
        <v>17</v>
      </c>
      <c r="E121" s="3" t="s">
        <v>28</v>
      </c>
      <c r="F121" s="1">
        <v>32017</v>
      </c>
      <c r="G121" s="3" t="s">
        <v>18</v>
      </c>
      <c r="H121" s="2">
        <v>63.5</v>
      </c>
      <c r="I121" s="51">
        <v>0.7682</v>
      </c>
      <c r="J121" s="3">
        <v>97.5</v>
      </c>
      <c r="K121" s="3">
        <v>105</v>
      </c>
      <c r="L121" s="108">
        <v>107.5</v>
      </c>
      <c r="M121" s="3"/>
      <c r="N121" s="53">
        <v>105</v>
      </c>
      <c r="O121" s="51">
        <f t="shared" si="1"/>
        <v>80.661</v>
      </c>
      <c r="P121" s="31"/>
    </row>
    <row r="122" spans="1:16" ht="12.75">
      <c r="A122" s="30" t="s">
        <v>473</v>
      </c>
      <c r="B122" s="3">
        <v>67.5</v>
      </c>
      <c r="C122" s="3" t="s">
        <v>86</v>
      </c>
      <c r="D122" s="3" t="s">
        <v>16</v>
      </c>
      <c r="E122" s="3" t="s">
        <v>28</v>
      </c>
      <c r="F122" s="1">
        <v>30077</v>
      </c>
      <c r="G122" s="3" t="s">
        <v>18</v>
      </c>
      <c r="H122" s="2">
        <v>65.5</v>
      </c>
      <c r="I122" s="51">
        <v>0.746</v>
      </c>
      <c r="J122" s="108">
        <v>105</v>
      </c>
      <c r="K122" s="108">
        <v>105</v>
      </c>
      <c r="L122" s="108">
        <v>105</v>
      </c>
      <c r="M122" s="3"/>
      <c r="N122" s="53">
        <v>0</v>
      </c>
      <c r="O122" s="51">
        <f t="shared" si="1"/>
        <v>0</v>
      </c>
      <c r="P122" s="31"/>
    </row>
    <row r="123" spans="1:16" ht="12.75">
      <c r="A123" s="30" t="s">
        <v>473</v>
      </c>
      <c r="B123" s="3">
        <v>67.5</v>
      </c>
      <c r="C123" s="3" t="s">
        <v>401</v>
      </c>
      <c r="D123" s="3" t="s">
        <v>17</v>
      </c>
      <c r="E123" s="3" t="s">
        <v>28</v>
      </c>
      <c r="F123" s="1">
        <v>28743</v>
      </c>
      <c r="G123" s="3" t="s">
        <v>18</v>
      </c>
      <c r="H123" s="2">
        <v>67.5</v>
      </c>
      <c r="I123" s="51">
        <v>0.7258</v>
      </c>
      <c r="J123" s="108">
        <v>120</v>
      </c>
      <c r="K123" s="108">
        <v>120</v>
      </c>
      <c r="L123" s="108">
        <v>120</v>
      </c>
      <c r="M123" s="3"/>
      <c r="N123" s="53">
        <v>0</v>
      </c>
      <c r="O123" s="51">
        <f t="shared" si="1"/>
        <v>0</v>
      </c>
      <c r="P123" s="31"/>
    </row>
    <row r="124" spans="1:16" ht="12.75">
      <c r="A124" s="30">
        <v>1</v>
      </c>
      <c r="B124" s="3">
        <v>67.5</v>
      </c>
      <c r="C124" s="3" t="s">
        <v>423</v>
      </c>
      <c r="D124" s="3" t="s">
        <v>17</v>
      </c>
      <c r="E124" s="3" t="s">
        <v>28</v>
      </c>
      <c r="F124" s="1">
        <v>35374</v>
      </c>
      <c r="G124" s="3" t="s">
        <v>131</v>
      </c>
      <c r="H124" s="2">
        <v>65.3</v>
      </c>
      <c r="I124" s="51">
        <v>0.8828</v>
      </c>
      <c r="J124" s="108">
        <v>110</v>
      </c>
      <c r="K124" s="108">
        <v>115</v>
      </c>
      <c r="L124" s="3">
        <v>115</v>
      </c>
      <c r="M124" s="3"/>
      <c r="N124" s="53">
        <v>115</v>
      </c>
      <c r="O124" s="51">
        <f t="shared" si="1"/>
        <v>101.522</v>
      </c>
      <c r="P124" s="31"/>
    </row>
    <row r="125" spans="1:16" ht="12.75">
      <c r="A125" s="30">
        <v>2</v>
      </c>
      <c r="B125" s="3">
        <v>67.5</v>
      </c>
      <c r="C125" s="3" t="s">
        <v>143</v>
      </c>
      <c r="D125" s="3" t="s">
        <v>16</v>
      </c>
      <c r="E125" s="3" t="s">
        <v>28</v>
      </c>
      <c r="F125" s="1">
        <v>35396</v>
      </c>
      <c r="G125" s="3" t="s">
        <v>131</v>
      </c>
      <c r="H125" s="2">
        <v>64.1</v>
      </c>
      <c r="I125" s="51">
        <v>0.8983</v>
      </c>
      <c r="J125" s="108">
        <v>87.5</v>
      </c>
      <c r="K125" s="108">
        <v>87.5</v>
      </c>
      <c r="L125" s="3">
        <v>87.5</v>
      </c>
      <c r="M125" s="3"/>
      <c r="N125" s="53">
        <v>87.5</v>
      </c>
      <c r="O125" s="51">
        <f t="shared" si="1"/>
        <v>78.60125</v>
      </c>
      <c r="P125" s="31"/>
    </row>
    <row r="126" spans="1:16" ht="12.75">
      <c r="A126" s="32">
        <v>4</v>
      </c>
      <c r="B126" s="11">
        <v>67.5</v>
      </c>
      <c r="C126" s="11" t="s">
        <v>344</v>
      </c>
      <c r="D126" s="11" t="s">
        <v>16</v>
      </c>
      <c r="E126" s="11" t="s">
        <v>28</v>
      </c>
      <c r="F126" s="16">
        <v>35669</v>
      </c>
      <c r="G126" s="3" t="s">
        <v>131</v>
      </c>
      <c r="H126" s="17">
        <v>66.1</v>
      </c>
      <c r="I126" s="52">
        <v>0.873</v>
      </c>
      <c r="J126" s="3">
        <v>80</v>
      </c>
      <c r="K126" s="3">
        <v>85</v>
      </c>
      <c r="L126" s="3">
        <v>87.5</v>
      </c>
      <c r="M126" s="3"/>
      <c r="N126" s="3">
        <v>87.5</v>
      </c>
      <c r="O126" s="51">
        <f t="shared" si="1"/>
        <v>76.3875</v>
      </c>
      <c r="P126" s="31"/>
    </row>
    <row r="127" spans="1:16" ht="12.75">
      <c r="A127" s="30">
        <v>3</v>
      </c>
      <c r="B127" s="11">
        <v>67.5</v>
      </c>
      <c r="C127" s="3" t="s">
        <v>341</v>
      </c>
      <c r="D127" s="3" t="s">
        <v>15</v>
      </c>
      <c r="E127" s="3" t="s">
        <v>28</v>
      </c>
      <c r="F127" s="1">
        <v>35726</v>
      </c>
      <c r="G127" s="3" t="s">
        <v>131</v>
      </c>
      <c r="H127" s="2">
        <v>66.1</v>
      </c>
      <c r="I127" s="51">
        <v>0.91</v>
      </c>
      <c r="J127" s="11">
        <v>85</v>
      </c>
      <c r="K127" s="11">
        <v>87.5</v>
      </c>
      <c r="L127" s="109">
        <v>90</v>
      </c>
      <c r="M127" s="3"/>
      <c r="N127" s="3">
        <v>87.5</v>
      </c>
      <c r="O127" s="51">
        <f t="shared" si="1"/>
        <v>79.625</v>
      </c>
      <c r="P127" s="31"/>
    </row>
    <row r="128" spans="1:16" ht="12.75">
      <c r="A128" s="30">
        <v>5</v>
      </c>
      <c r="B128" s="3">
        <v>67.5</v>
      </c>
      <c r="C128" s="3" t="s">
        <v>156</v>
      </c>
      <c r="D128" s="3" t="s">
        <v>16</v>
      </c>
      <c r="E128" s="3" t="s">
        <v>28</v>
      </c>
      <c r="F128" s="1">
        <v>35407</v>
      </c>
      <c r="G128" s="3" t="s">
        <v>131</v>
      </c>
      <c r="H128" s="2">
        <v>63.5</v>
      </c>
      <c r="I128" s="51">
        <v>0.9065</v>
      </c>
      <c r="J128" s="3">
        <v>75</v>
      </c>
      <c r="K128" s="108">
        <v>82.5</v>
      </c>
      <c r="L128" s="3">
        <v>82.5</v>
      </c>
      <c r="M128" s="3"/>
      <c r="N128" s="53">
        <v>82.5</v>
      </c>
      <c r="O128" s="51">
        <f t="shared" si="1"/>
        <v>74.78625</v>
      </c>
      <c r="P128" s="31"/>
    </row>
    <row r="129" spans="1:16" ht="12.75">
      <c r="A129" s="30">
        <v>6</v>
      </c>
      <c r="B129" s="3">
        <v>67.5</v>
      </c>
      <c r="C129" s="3" t="s">
        <v>460</v>
      </c>
      <c r="D129" s="3" t="s">
        <v>15</v>
      </c>
      <c r="E129" s="3" t="s">
        <v>28</v>
      </c>
      <c r="F129" s="1">
        <v>36769</v>
      </c>
      <c r="G129" s="3" t="s">
        <v>131</v>
      </c>
      <c r="H129" s="2">
        <v>62</v>
      </c>
      <c r="I129" s="51"/>
      <c r="J129" s="3">
        <v>60</v>
      </c>
      <c r="K129" s="3">
        <v>65</v>
      </c>
      <c r="L129" s="3">
        <v>70</v>
      </c>
      <c r="M129" s="3">
        <v>72</v>
      </c>
      <c r="N129" s="53">
        <v>70</v>
      </c>
      <c r="O129" s="51">
        <f t="shared" si="1"/>
        <v>0</v>
      </c>
      <c r="P129" s="31"/>
    </row>
    <row r="130" spans="1:16" ht="12.75">
      <c r="A130" s="30" t="s">
        <v>473</v>
      </c>
      <c r="B130" s="3">
        <v>67.5</v>
      </c>
      <c r="C130" s="3" t="s">
        <v>457</v>
      </c>
      <c r="D130" s="3" t="s">
        <v>17</v>
      </c>
      <c r="E130" s="3" t="s">
        <v>28</v>
      </c>
      <c r="F130" s="1">
        <v>36327</v>
      </c>
      <c r="G130" s="3" t="s">
        <v>131</v>
      </c>
      <c r="H130" s="2">
        <v>60.4</v>
      </c>
      <c r="I130" s="51">
        <v>0.993</v>
      </c>
      <c r="J130" s="108">
        <v>70</v>
      </c>
      <c r="K130" s="108">
        <v>70</v>
      </c>
      <c r="L130" s="108">
        <v>75</v>
      </c>
      <c r="M130" s="108">
        <v>75</v>
      </c>
      <c r="N130" s="53">
        <v>0</v>
      </c>
      <c r="O130" s="51">
        <f t="shared" si="1"/>
        <v>0</v>
      </c>
      <c r="P130" s="31"/>
    </row>
    <row r="131" spans="1:16" ht="12.75">
      <c r="A131" s="32" t="s">
        <v>473</v>
      </c>
      <c r="B131" s="11">
        <v>67.5</v>
      </c>
      <c r="C131" s="11" t="s">
        <v>459</v>
      </c>
      <c r="D131" s="11" t="s">
        <v>16</v>
      </c>
      <c r="E131" s="11" t="s">
        <v>28</v>
      </c>
      <c r="F131" s="16">
        <v>35436</v>
      </c>
      <c r="G131" s="3" t="s">
        <v>131</v>
      </c>
      <c r="H131" s="17">
        <v>66.3</v>
      </c>
      <c r="I131" s="52">
        <v>0.8705</v>
      </c>
      <c r="J131" s="108">
        <v>125</v>
      </c>
      <c r="K131" s="108">
        <v>125</v>
      </c>
      <c r="L131" s="3">
        <v>0</v>
      </c>
      <c r="M131" s="3"/>
      <c r="N131" s="3">
        <v>0</v>
      </c>
      <c r="O131" s="51">
        <f t="shared" si="1"/>
        <v>0</v>
      </c>
      <c r="P131" s="31"/>
    </row>
    <row r="132" spans="1:16" ht="12.75">
      <c r="A132" s="30">
        <v>1</v>
      </c>
      <c r="B132" s="3">
        <v>67.5</v>
      </c>
      <c r="C132" s="3" t="s">
        <v>161</v>
      </c>
      <c r="D132" s="3" t="s">
        <v>17</v>
      </c>
      <c r="E132" s="3" t="s">
        <v>28</v>
      </c>
      <c r="F132" s="1">
        <v>34948</v>
      </c>
      <c r="G132" s="3" t="s">
        <v>20</v>
      </c>
      <c r="H132" s="2">
        <v>64.6</v>
      </c>
      <c r="I132" s="51">
        <v>0.8162</v>
      </c>
      <c r="J132" s="3">
        <v>110</v>
      </c>
      <c r="K132" s="108">
        <v>115</v>
      </c>
      <c r="L132" s="3">
        <v>117.5</v>
      </c>
      <c r="M132" s="3"/>
      <c r="N132" s="53">
        <v>117.5</v>
      </c>
      <c r="O132" s="51">
        <f t="shared" si="1"/>
        <v>95.90350000000001</v>
      </c>
      <c r="P132" s="31"/>
    </row>
    <row r="133" spans="1:16" ht="12.75">
      <c r="A133" s="30">
        <v>2</v>
      </c>
      <c r="B133" s="3">
        <v>67.5</v>
      </c>
      <c r="C133" s="3" t="s">
        <v>458</v>
      </c>
      <c r="D133" s="3" t="s">
        <v>17</v>
      </c>
      <c r="E133" s="3" t="s">
        <v>28</v>
      </c>
      <c r="F133" s="1">
        <v>34816</v>
      </c>
      <c r="G133" s="3" t="s">
        <v>20</v>
      </c>
      <c r="H133" s="2">
        <v>62</v>
      </c>
      <c r="I133" s="51">
        <v>0.8493</v>
      </c>
      <c r="J133" s="3">
        <v>100</v>
      </c>
      <c r="K133" s="3">
        <v>107.5</v>
      </c>
      <c r="L133" s="3">
        <v>115</v>
      </c>
      <c r="M133" s="3"/>
      <c r="N133" s="53">
        <v>115</v>
      </c>
      <c r="O133" s="51">
        <f t="shared" si="1"/>
        <v>97.6695</v>
      </c>
      <c r="P133" s="31"/>
    </row>
    <row r="134" spans="1:16" ht="12.75">
      <c r="A134" s="30">
        <v>1</v>
      </c>
      <c r="B134" s="3">
        <v>67.5</v>
      </c>
      <c r="C134" s="3" t="s">
        <v>384</v>
      </c>
      <c r="D134" s="3" t="s">
        <v>16</v>
      </c>
      <c r="E134" s="3" t="s">
        <v>28</v>
      </c>
      <c r="F134" s="1">
        <v>34564</v>
      </c>
      <c r="G134" s="3" t="s">
        <v>19</v>
      </c>
      <c r="H134" s="2">
        <v>64.9</v>
      </c>
      <c r="I134" s="51">
        <v>0.7975</v>
      </c>
      <c r="J134" s="3">
        <v>110</v>
      </c>
      <c r="K134" s="3">
        <v>115</v>
      </c>
      <c r="L134" s="108">
        <v>117.5</v>
      </c>
      <c r="M134" s="3"/>
      <c r="N134" s="53">
        <v>115</v>
      </c>
      <c r="O134" s="51">
        <f t="shared" si="1"/>
        <v>91.71249999999999</v>
      </c>
      <c r="P134" s="31"/>
    </row>
    <row r="135" spans="1:16" ht="12.75">
      <c r="A135" s="30">
        <v>2</v>
      </c>
      <c r="B135" s="3">
        <v>67.5</v>
      </c>
      <c r="C135" s="3" t="s">
        <v>376</v>
      </c>
      <c r="D135" s="3" t="s">
        <v>14</v>
      </c>
      <c r="E135" s="3" t="s">
        <v>28</v>
      </c>
      <c r="F135" s="1">
        <v>33988</v>
      </c>
      <c r="G135" s="3" t="s">
        <v>19</v>
      </c>
      <c r="H135" s="2">
        <v>66</v>
      </c>
      <c r="I135" s="51">
        <v>0.7704</v>
      </c>
      <c r="J135" s="3">
        <v>105</v>
      </c>
      <c r="K135" s="108">
        <v>112.5</v>
      </c>
      <c r="L135" s="108">
        <v>112.5</v>
      </c>
      <c r="M135" s="3"/>
      <c r="N135" s="53">
        <v>105</v>
      </c>
      <c r="O135" s="51">
        <f t="shared" si="1"/>
        <v>80.892</v>
      </c>
      <c r="P135" s="31"/>
    </row>
    <row r="136" spans="1:16" ht="12.75">
      <c r="A136" s="30">
        <v>3</v>
      </c>
      <c r="B136" s="3">
        <v>67.5</v>
      </c>
      <c r="C136" s="3" t="s">
        <v>361</v>
      </c>
      <c r="D136" s="3" t="s">
        <v>16</v>
      </c>
      <c r="E136" s="3" t="s">
        <v>28</v>
      </c>
      <c r="F136" s="1">
        <v>34344</v>
      </c>
      <c r="G136" s="3" t="s">
        <v>19</v>
      </c>
      <c r="H136" s="2">
        <v>66.8</v>
      </c>
      <c r="I136" s="51">
        <v>0.7767</v>
      </c>
      <c r="J136" s="112">
        <v>87.5</v>
      </c>
      <c r="K136" s="3">
        <v>92.5</v>
      </c>
      <c r="L136" s="108">
        <v>95</v>
      </c>
      <c r="M136" s="3"/>
      <c r="N136" s="53">
        <v>92.5</v>
      </c>
      <c r="O136" s="51">
        <f t="shared" si="1"/>
        <v>71.84474999999999</v>
      </c>
      <c r="P136" s="31"/>
    </row>
    <row r="137" spans="1:16" ht="12.75">
      <c r="A137" s="30">
        <v>4</v>
      </c>
      <c r="B137" s="3">
        <v>75</v>
      </c>
      <c r="C137" s="3" t="s">
        <v>104</v>
      </c>
      <c r="D137" s="3" t="s">
        <v>15</v>
      </c>
      <c r="E137" s="3" t="s">
        <v>28</v>
      </c>
      <c r="F137" s="1">
        <v>35043</v>
      </c>
      <c r="G137" s="3" t="s">
        <v>20</v>
      </c>
      <c r="H137" s="2">
        <v>73.6</v>
      </c>
      <c r="I137" s="51">
        <v>0.7622</v>
      </c>
      <c r="J137" s="3">
        <v>110</v>
      </c>
      <c r="K137" s="3">
        <v>115</v>
      </c>
      <c r="L137" s="108">
        <v>120</v>
      </c>
      <c r="M137" s="3"/>
      <c r="N137" s="53">
        <v>115</v>
      </c>
      <c r="O137" s="51">
        <f t="shared" si="1"/>
        <v>87.65299999999999</v>
      </c>
      <c r="P137" s="31"/>
    </row>
    <row r="138" spans="1:16" ht="12.75">
      <c r="A138" s="30">
        <v>1</v>
      </c>
      <c r="B138" s="3">
        <v>75</v>
      </c>
      <c r="C138" s="3" t="s">
        <v>353</v>
      </c>
      <c r="D138" s="3" t="s">
        <v>17</v>
      </c>
      <c r="E138" s="3" t="s">
        <v>28</v>
      </c>
      <c r="F138" s="1">
        <v>29329</v>
      </c>
      <c r="G138" s="3" t="s">
        <v>18</v>
      </c>
      <c r="H138" s="2">
        <v>70.9</v>
      </c>
      <c r="I138" s="51">
        <v>0.6955</v>
      </c>
      <c r="J138" s="3">
        <v>155</v>
      </c>
      <c r="K138" s="3">
        <v>165</v>
      </c>
      <c r="L138" s="108">
        <v>170</v>
      </c>
      <c r="M138" s="3"/>
      <c r="N138" s="53">
        <v>165</v>
      </c>
      <c r="O138" s="51">
        <f t="shared" si="1"/>
        <v>114.75750000000001</v>
      </c>
      <c r="P138" s="31"/>
    </row>
    <row r="139" spans="1:16" ht="12.75">
      <c r="A139" s="30">
        <v>3</v>
      </c>
      <c r="B139" s="3">
        <v>75</v>
      </c>
      <c r="C139" s="3" t="s">
        <v>428</v>
      </c>
      <c r="D139" s="3" t="s">
        <v>17</v>
      </c>
      <c r="E139" s="3" t="s">
        <v>28</v>
      </c>
      <c r="F139" s="1">
        <v>32775</v>
      </c>
      <c r="G139" s="3" t="s">
        <v>21</v>
      </c>
      <c r="H139" s="2">
        <v>74.3</v>
      </c>
      <c r="I139" s="51">
        <v>0.6694</v>
      </c>
      <c r="J139" s="3">
        <v>105</v>
      </c>
      <c r="K139" s="108">
        <v>115</v>
      </c>
      <c r="L139" s="108">
        <v>115</v>
      </c>
      <c r="M139" s="3"/>
      <c r="N139" s="53">
        <v>105</v>
      </c>
      <c r="O139" s="51">
        <f t="shared" si="1"/>
        <v>70.287</v>
      </c>
      <c r="P139" s="31"/>
    </row>
    <row r="140" spans="1:16" ht="12.75">
      <c r="A140" s="32">
        <v>1</v>
      </c>
      <c r="B140" s="11">
        <v>75</v>
      </c>
      <c r="C140" s="11" t="s">
        <v>331</v>
      </c>
      <c r="D140" s="11" t="s">
        <v>16</v>
      </c>
      <c r="E140" s="11" t="s">
        <v>28</v>
      </c>
      <c r="F140" s="16">
        <v>20380</v>
      </c>
      <c r="G140" s="3" t="s">
        <v>29</v>
      </c>
      <c r="H140" s="17">
        <v>74.8</v>
      </c>
      <c r="I140" s="52">
        <v>0.9379</v>
      </c>
      <c r="J140" s="3">
        <v>125</v>
      </c>
      <c r="K140" s="3">
        <v>135</v>
      </c>
      <c r="L140" s="108">
        <v>140</v>
      </c>
      <c r="M140" s="3"/>
      <c r="N140" s="3">
        <v>135</v>
      </c>
      <c r="O140" s="51">
        <f t="shared" si="1"/>
        <v>126.61649999999999</v>
      </c>
      <c r="P140" s="31"/>
    </row>
    <row r="141" spans="1:16" ht="12.75">
      <c r="A141" s="30">
        <v>12</v>
      </c>
      <c r="B141" s="3">
        <v>75</v>
      </c>
      <c r="C141" s="3" t="s">
        <v>72</v>
      </c>
      <c r="D141" s="3" t="s">
        <v>16</v>
      </c>
      <c r="E141" s="3" t="s">
        <v>28</v>
      </c>
      <c r="F141" s="1" t="s">
        <v>465</v>
      </c>
      <c r="G141" s="3" t="s">
        <v>18</v>
      </c>
      <c r="H141" s="2">
        <v>73.8</v>
      </c>
      <c r="I141" s="51"/>
      <c r="J141" s="3">
        <v>85</v>
      </c>
      <c r="K141" s="3">
        <v>90</v>
      </c>
      <c r="L141" s="3">
        <v>95</v>
      </c>
      <c r="M141" s="3"/>
      <c r="N141" s="53">
        <v>95</v>
      </c>
      <c r="O141" s="51">
        <f t="shared" si="1"/>
        <v>0</v>
      </c>
      <c r="P141" s="31"/>
    </row>
    <row r="142" spans="1:16" ht="12.75">
      <c r="A142" s="30">
        <v>1</v>
      </c>
      <c r="B142" s="3">
        <v>75</v>
      </c>
      <c r="C142" s="3" t="s">
        <v>406</v>
      </c>
      <c r="D142" s="3" t="s">
        <v>16</v>
      </c>
      <c r="E142" s="3" t="s">
        <v>28</v>
      </c>
      <c r="F142" s="1">
        <v>22287</v>
      </c>
      <c r="G142" s="3" t="s">
        <v>34</v>
      </c>
      <c r="H142" s="2">
        <v>75</v>
      </c>
      <c r="I142" s="51">
        <v>0.8001</v>
      </c>
      <c r="J142" s="3">
        <v>120</v>
      </c>
      <c r="K142" s="108">
        <v>125</v>
      </c>
      <c r="L142" s="3">
        <v>0</v>
      </c>
      <c r="M142" s="3"/>
      <c r="N142" s="53">
        <v>120</v>
      </c>
      <c r="O142" s="51">
        <f t="shared" si="1"/>
        <v>96.012</v>
      </c>
      <c r="P142" s="31"/>
    </row>
    <row r="143" spans="1:16" ht="12.75">
      <c r="A143" s="30">
        <v>2</v>
      </c>
      <c r="B143" s="3">
        <v>75</v>
      </c>
      <c r="C143" s="3" t="s">
        <v>356</v>
      </c>
      <c r="D143" s="3" t="s">
        <v>16</v>
      </c>
      <c r="E143" s="3" t="s">
        <v>28</v>
      </c>
      <c r="F143" s="1">
        <v>35685</v>
      </c>
      <c r="G143" s="3" t="s">
        <v>131</v>
      </c>
      <c r="H143" s="2">
        <v>73.4</v>
      </c>
      <c r="I143" s="51">
        <v>0.7977</v>
      </c>
      <c r="J143" s="11">
        <v>75</v>
      </c>
      <c r="K143" s="3">
        <v>80</v>
      </c>
      <c r="L143" s="3">
        <v>82.5</v>
      </c>
      <c r="M143" s="3"/>
      <c r="N143" s="3">
        <v>82.5</v>
      </c>
      <c r="O143" s="51">
        <f t="shared" si="1"/>
        <v>65.81025</v>
      </c>
      <c r="P143" s="31"/>
    </row>
    <row r="144" spans="1:16" ht="12.75">
      <c r="A144" s="30">
        <v>1</v>
      </c>
      <c r="B144" s="3">
        <v>75</v>
      </c>
      <c r="C144" s="3" t="s">
        <v>467</v>
      </c>
      <c r="D144" s="3" t="s">
        <v>16</v>
      </c>
      <c r="E144" s="3" t="s">
        <v>28</v>
      </c>
      <c r="F144" s="1">
        <v>34209</v>
      </c>
      <c r="G144" s="3" t="s">
        <v>19</v>
      </c>
      <c r="H144" s="2">
        <v>73.3</v>
      </c>
      <c r="I144" s="51">
        <v>0.7038</v>
      </c>
      <c r="J144" s="3">
        <v>130</v>
      </c>
      <c r="K144" s="3">
        <v>135</v>
      </c>
      <c r="L144" s="108">
        <v>140</v>
      </c>
      <c r="M144" s="3"/>
      <c r="N144" s="53">
        <v>135</v>
      </c>
      <c r="O144" s="51">
        <f t="shared" si="1"/>
        <v>95.01299999999999</v>
      </c>
      <c r="P144" s="31"/>
    </row>
    <row r="145" spans="1:16" ht="12.75">
      <c r="A145" s="30">
        <v>8</v>
      </c>
      <c r="B145" s="3">
        <v>75</v>
      </c>
      <c r="C145" s="3" t="s">
        <v>411</v>
      </c>
      <c r="D145" s="3" t="s">
        <v>16</v>
      </c>
      <c r="E145" s="3" t="s">
        <v>28</v>
      </c>
      <c r="F145" s="1">
        <v>31686</v>
      </c>
      <c r="G145" s="3" t="s">
        <v>18</v>
      </c>
      <c r="H145" s="2">
        <v>72</v>
      </c>
      <c r="I145" s="51">
        <v>0.6867</v>
      </c>
      <c r="J145" s="3">
        <v>120</v>
      </c>
      <c r="K145" s="3">
        <v>125</v>
      </c>
      <c r="L145" s="3">
        <v>130</v>
      </c>
      <c r="M145" s="3"/>
      <c r="N145" s="53">
        <v>130</v>
      </c>
      <c r="O145" s="51">
        <f t="shared" si="1"/>
        <v>89.271</v>
      </c>
      <c r="P145" s="31"/>
    </row>
    <row r="146" spans="1:16" ht="12.75">
      <c r="A146" s="30">
        <v>5</v>
      </c>
      <c r="B146" s="3">
        <v>75</v>
      </c>
      <c r="C146" s="3" t="s">
        <v>469</v>
      </c>
      <c r="D146" s="3" t="s">
        <v>16</v>
      </c>
      <c r="E146" s="3" t="s">
        <v>28</v>
      </c>
      <c r="F146" s="1">
        <v>32377</v>
      </c>
      <c r="G146" s="3" t="s">
        <v>18</v>
      </c>
      <c r="H146" s="2">
        <v>75</v>
      </c>
      <c r="I146" s="51">
        <v>0.6645</v>
      </c>
      <c r="J146" s="3">
        <v>130</v>
      </c>
      <c r="K146" s="3">
        <v>142.5</v>
      </c>
      <c r="L146" s="108">
        <v>150</v>
      </c>
      <c r="M146" s="3"/>
      <c r="N146" s="53">
        <v>142.5</v>
      </c>
      <c r="O146" s="51">
        <f t="shared" si="1"/>
        <v>94.69125</v>
      </c>
      <c r="P146" s="31"/>
    </row>
    <row r="147" spans="1:15" ht="12.75">
      <c r="A147" s="12">
        <v>9</v>
      </c>
      <c r="B147" s="12">
        <v>75</v>
      </c>
      <c r="C147" s="12" t="s">
        <v>243</v>
      </c>
      <c r="D147" s="12" t="s">
        <v>16</v>
      </c>
      <c r="E147" s="12" t="s">
        <v>28</v>
      </c>
      <c r="F147" s="65">
        <v>31819</v>
      </c>
      <c r="G147" s="12" t="s">
        <v>18</v>
      </c>
      <c r="H147" s="13">
        <v>75</v>
      </c>
      <c r="J147" s="12">
        <v>120</v>
      </c>
      <c r="K147" s="110">
        <v>130</v>
      </c>
      <c r="L147" s="110">
        <v>130</v>
      </c>
      <c r="N147" s="15">
        <v>120</v>
      </c>
      <c r="O147" s="51">
        <f t="shared" si="1"/>
        <v>0</v>
      </c>
    </row>
    <row r="148" spans="1:16" ht="12.75">
      <c r="A148" s="30">
        <v>1</v>
      </c>
      <c r="B148" s="3">
        <v>75</v>
      </c>
      <c r="C148" s="3" t="s">
        <v>151</v>
      </c>
      <c r="D148" s="3" t="s">
        <v>32</v>
      </c>
      <c r="E148" s="3" t="s">
        <v>28</v>
      </c>
      <c r="F148" s="1">
        <v>24893</v>
      </c>
      <c r="G148" s="3" t="s">
        <v>30</v>
      </c>
      <c r="H148" s="2">
        <v>72.4</v>
      </c>
      <c r="I148" s="51">
        <v>0.7047</v>
      </c>
      <c r="J148" s="3">
        <v>145</v>
      </c>
      <c r="K148" s="3">
        <v>152.5</v>
      </c>
      <c r="L148" s="3">
        <v>157.5</v>
      </c>
      <c r="M148" s="113">
        <v>160</v>
      </c>
      <c r="N148" s="53">
        <v>157.5</v>
      </c>
      <c r="O148" s="51">
        <f t="shared" si="1"/>
        <v>110.99025</v>
      </c>
      <c r="P148" s="31"/>
    </row>
    <row r="149" spans="1:16" ht="12.75">
      <c r="A149" s="30">
        <v>10</v>
      </c>
      <c r="B149" s="3">
        <v>75</v>
      </c>
      <c r="C149" s="3" t="s">
        <v>468</v>
      </c>
      <c r="D149" s="3" t="s">
        <v>17</v>
      </c>
      <c r="E149" s="3" t="s">
        <v>28</v>
      </c>
      <c r="F149" s="1">
        <v>29362</v>
      </c>
      <c r="G149" s="3" t="s">
        <v>18</v>
      </c>
      <c r="H149" s="2">
        <v>74.2</v>
      </c>
      <c r="I149" s="51">
        <v>0.6701</v>
      </c>
      <c r="J149" s="3">
        <v>117.5</v>
      </c>
      <c r="K149" s="108">
        <v>125</v>
      </c>
      <c r="L149" s="108">
        <v>125</v>
      </c>
      <c r="M149" s="3"/>
      <c r="N149" s="53">
        <v>117.5</v>
      </c>
      <c r="O149" s="51">
        <f t="shared" si="1"/>
        <v>78.73675</v>
      </c>
      <c r="P149" s="31"/>
    </row>
    <row r="150" spans="1:16" ht="12.75">
      <c r="A150" s="30">
        <v>7</v>
      </c>
      <c r="B150" s="3">
        <v>75</v>
      </c>
      <c r="C150" s="3" t="s">
        <v>422</v>
      </c>
      <c r="D150" s="3" t="s">
        <v>14</v>
      </c>
      <c r="E150" s="3" t="s">
        <v>28</v>
      </c>
      <c r="F150" s="1">
        <v>29987</v>
      </c>
      <c r="G150" s="3" t="s">
        <v>18</v>
      </c>
      <c r="H150" s="2">
        <v>75</v>
      </c>
      <c r="I150" s="51"/>
      <c r="J150" s="3">
        <v>127.5</v>
      </c>
      <c r="K150" s="3">
        <v>140</v>
      </c>
      <c r="L150" s="108">
        <v>145</v>
      </c>
      <c r="M150" s="3"/>
      <c r="N150" s="53">
        <v>140</v>
      </c>
      <c r="O150" s="51">
        <f t="shared" si="1"/>
        <v>0</v>
      </c>
      <c r="P150" s="31"/>
    </row>
    <row r="151" spans="1:16" ht="12.75">
      <c r="A151" s="30">
        <v>5</v>
      </c>
      <c r="B151" s="3">
        <v>75</v>
      </c>
      <c r="C151" s="3" t="s">
        <v>334</v>
      </c>
      <c r="D151" s="3" t="s">
        <v>32</v>
      </c>
      <c r="E151" s="3" t="s">
        <v>28</v>
      </c>
      <c r="F151" s="1">
        <v>35000</v>
      </c>
      <c r="G151" s="3" t="s">
        <v>20</v>
      </c>
      <c r="H151" s="2">
        <v>73.1</v>
      </c>
      <c r="I151" s="51">
        <v>0.7664</v>
      </c>
      <c r="J151" s="3">
        <v>90</v>
      </c>
      <c r="K151" s="3">
        <v>95</v>
      </c>
      <c r="L151" s="3">
        <v>97.5</v>
      </c>
      <c r="M151" s="3"/>
      <c r="N151" s="53">
        <v>97.5</v>
      </c>
      <c r="O151" s="51">
        <f t="shared" si="1"/>
        <v>74.724</v>
      </c>
      <c r="P151" s="31"/>
    </row>
    <row r="152" spans="1:16" ht="12.75">
      <c r="A152" s="30">
        <v>2</v>
      </c>
      <c r="B152" s="3">
        <v>75</v>
      </c>
      <c r="C152" s="3" t="s">
        <v>388</v>
      </c>
      <c r="D152" s="3" t="s">
        <v>378</v>
      </c>
      <c r="E152" s="3" t="s">
        <v>28</v>
      </c>
      <c r="F152" s="1">
        <v>25225</v>
      </c>
      <c r="G152" s="3" t="s">
        <v>30</v>
      </c>
      <c r="H152" s="2">
        <v>73.7</v>
      </c>
      <c r="I152" s="51">
        <v>0.6858</v>
      </c>
      <c r="J152" s="3">
        <v>150</v>
      </c>
      <c r="K152" s="3">
        <v>155</v>
      </c>
      <c r="L152" s="108">
        <v>157.5</v>
      </c>
      <c r="M152" s="3"/>
      <c r="N152" s="53">
        <v>155</v>
      </c>
      <c r="O152" s="51">
        <f t="shared" si="1"/>
        <v>106.29899999999999</v>
      </c>
      <c r="P152" s="31"/>
    </row>
    <row r="153" spans="1:16" s="77" customFormat="1" ht="15.75">
      <c r="A153" s="30">
        <v>2</v>
      </c>
      <c r="B153" s="3">
        <v>75</v>
      </c>
      <c r="C153" s="3" t="s">
        <v>388</v>
      </c>
      <c r="D153" s="3" t="s">
        <v>378</v>
      </c>
      <c r="E153" s="3" t="s">
        <v>28</v>
      </c>
      <c r="F153" s="1">
        <v>25225</v>
      </c>
      <c r="G153" s="3" t="s">
        <v>18</v>
      </c>
      <c r="H153" s="2">
        <v>73.7</v>
      </c>
      <c r="I153" s="51">
        <v>0.6737</v>
      </c>
      <c r="J153" s="3">
        <v>150</v>
      </c>
      <c r="K153" s="3">
        <v>155</v>
      </c>
      <c r="L153" s="108">
        <v>157.5</v>
      </c>
      <c r="M153" s="3"/>
      <c r="N153" s="53">
        <v>155</v>
      </c>
      <c r="O153" s="51">
        <f t="shared" si="1"/>
        <v>104.42349999999999</v>
      </c>
      <c r="P153" s="31"/>
    </row>
    <row r="154" spans="1:16" ht="12.75">
      <c r="A154" s="30">
        <v>6</v>
      </c>
      <c r="B154" s="3">
        <v>75</v>
      </c>
      <c r="C154" s="3" t="s">
        <v>404</v>
      </c>
      <c r="D154" s="3" t="s">
        <v>16</v>
      </c>
      <c r="E154" s="3" t="s">
        <v>28</v>
      </c>
      <c r="F154" s="1">
        <v>28524</v>
      </c>
      <c r="G154" s="3" t="s">
        <v>18</v>
      </c>
      <c r="H154" s="2">
        <v>73.8</v>
      </c>
      <c r="I154" s="51">
        <v>0.673</v>
      </c>
      <c r="J154" s="3">
        <v>140</v>
      </c>
      <c r="K154" s="108">
        <v>142.5</v>
      </c>
      <c r="L154" s="108">
        <v>0</v>
      </c>
      <c r="M154" s="3"/>
      <c r="N154" s="53">
        <v>140</v>
      </c>
      <c r="O154" s="51">
        <f aca="true" t="shared" si="2" ref="O154:O217">N154*I154</f>
        <v>94.22</v>
      </c>
      <c r="P154" s="31"/>
    </row>
    <row r="155" spans="1:16" ht="12.75">
      <c r="A155" s="30">
        <v>2</v>
      </c>
      <c r="B155" s="3">
        <v>75</v>
      </c>
      <c r="C155" s="3" t="s">
        <v>42</v>
      </c>
      <c r="D155" s="3" t="s">
        <v>16</v>
      </c>
      <c r="E155" s="3" t="s">
        <v>28</v>
      </c>
      <c r="F155" s="1">
        <v>32540</v>
      </c>
      <c r="G155" s="3" t="s">
        <v>21</v>
      </c>
      <c r="H155" s="2">
        <v>71.7</v>
      </c>
      <c r="I155" s="51">
        <v>0.689</v>
      </c>
      <c r="J155" s="3">
        <v>135</v>
      </c>
      <c r="K155" s="108">
        <v>137.5</v>
      </c>
      <c r="L155" s="108">
        <v>137.5</v>
      </c>
      <c r="M155" s="3"/>
      <c r="N155" s="53">
        <v>135</v>
      </c>
      <c r="O155" s="51">
        <f t="shared" si="2"/>
        <v>93.01499999999999</v>
      </c>
      <c r="P155" s="31"/>
    </row>
    <row r="156" spans="1:16" ht="12.75">
      <c r="A156" s="30">
        <v>2</v>
      </c>
      <c r="B156" s="3">
        <v>75</v>
      </c>
      <c r="C156" s="3" t="s">
        <v>395</v>
      </c>
      <c r="D156" s="3" t="s">
        <v>15</v>
      </c>
      <c r="E156" s="3" t="s">
        <v>28</v>
      </c>
      <c r="F156" s="1">
        <v>34622</v>
      </c>
      <c r="G156" s="3" t="s">
        <v>20</v>
      </c>
      <c r="H156" s="2">
        <v>74.4</v>
      </c>
      <c r="I156" s="51">
        <v>0.7222</v>
      </c>
      <c r="J156" s="3">
        <v>125</v>
      </c>
      <c r="K156" s="3">
        <v>130</v>
      </c>
      <c r="L156" s="108">
        <v>135</v>
      </c>
      <c r="M156" s="3"/>
      <c r="N156" s="53">
        <v>130</v>
      </c>
      <c r="O156" s="51">
        <f t="shared" si="2"/>
        <v>93.886</v>
      </c>
      <c r="P156" s="31"/>
    </row>
    <row r="157" spans="1:16" ht="12.75">
      <c r="A157" s="30">
        <v>3</v>
      </c>
      <c r="B157" s="3">
        <v>75</v>
      </c>
      <c r="C157" s="3" t="s">
        <v>332</v>
      </c>
      <c r="D157" s="3" t="s">
        <v>333</v>
      </c>
      <c r="E157" s="3" t="s">
        <v>28</v>
      </c>
      <c r="F157" s="1">
        <v>30491</v>
      </c>
      <c r="G157" s="3" t="s">
        <v>18</v>
      </c>
      <c r="H157" s="2">
        <v>70.3</v>
      </c>
      <c r="I157" s="51">
        <v>0.7005</v>
      </c>
      <c r="J157" s="3">
        <v>130</v>
      </c>
      <c r="K157" s="108">
        <v>140</v>
      </c>
      <c r="L157" s="3">
        <v>145</v>
      </c>
      <c r="M157" s="3"/>
      <c r="N157" s="53">
        <v>145</v>
      </c>
      <c r="O157" s="51">
        <f t="shared" si="2"/>
        <v>101.5725</v>
      </c>
      <c r="P157" s="31"/>
    </row>
    <row r="158" spans="1:16" ht="12.75">
      <c r="A158" s="30" t="s">
        <v>473</v>
      </c>
      <c r="B158" s="3">
        <v>75</v>
      </c>
      <c r="C158" s="3" t="s">
        <v>101</v>
      </c>
      <c r="D158" s="3" t="s">
        <v>37</v>
      </c>
      <c r="E158" s="3" t="s">
        <v>28</v>
      </c>
      <c r="F158" s="1">
        <v>27526</v>
      </c>
      <c r="G158" s="3" t="s">
        <v>18</v>
      </c>
      <c r="H158" s="2">
        <v>70.5</v>
      </c>
      <c r="I158" s="51">
        <v>0.6989</v>
      </c>
      <c r="J158" s="108">
        <v>135</v>
      </c>
      <c r="K158" s="108">
        <v>140</v>
      </c>
      <c r="L158" s="108">
        <v>140</v>
      </c>
      <c r="M158" s="3"/>
      <c r="N158" s="53">
        <v>0</v>
      </c>
      <c r="O158" s="51">
        <f t="shared" si="2"/>
        <v>0</v>
      </c>
      <c r="P158" s="31"/>
    </row>
    <row r="159" spans="1:16" ht="12.75">
      <c r="A159" s="30">
        <v>3</v>
      </c>
      <c r="B159" s="3">
        <v>75</v>
      </c>
      <c r="C159" s="3" t="s">
        <v>158</v>
      </c>
      <c r="D159" s="3" t="s">
        <v>16</v>
      </c>
      <c r="E159" s="3" t="s">
        <v>28</v>
      </c>
      <c r="F159" s="1">
        <v>34721</v>
      </c>
      <c r="G159" s="3" t="s">
        <v>20</v>
      </c>
      <c r="H159" s="2">
        <v>73</v>
      </c>
      <c r="I159" s="51">
        <v>0.7332</v>
      </c>
      <c r="J159" s="3">
        <v>105</v>
      </c>
      <c r="K159" s="112">
        <v>112.5</v>
      </c>
      <c r="L159" s="3">
        <v>117.5</v>
      </c>
      <c r="M159" s="3"/>
      <c r="N159" s="53">
        <v>117.5</v>
      </c>
      <c r="O159" s="51">
        <f t="shared" si="2"/>
        <v>86.151</v>
      </c>
      <c r="P159" s="31"/>
    </row>
    <row r="160" spans="1:16" ht="12.75">
      <c r="A160" s="30">
        <v>1</v>
      </c>
      <c r="B160" s="3">
        <v>75</v>
      </c>
      <c r="C160" s="3" t="s">
        <v>466</v>
      </c>
      <c r="D160" s="3" t="s">
        <v>16</v>
      </c>
      <c r="E160" s="3" t="s">
        <v>28</v>
      </c>
      <c r="F160" s="1">
        <v>34981</v>
      </c>
      <c r="G160" s="3" t="s">
        <v>20</v>
      </c>
      <c r="H160" s="2">
        <v>72.7</v>
      </c>
      <c r="I160" s="51">
        <v>0.7698</v>
      </c>
      <c r="J160" s="3">
        <v>125</v>
      </c>
      <c r="K160" s="3">
        <v>132.5</v>
      </c>
      <c r="L160" s="108">
        <v>140</v>
      </c>
      <c r="M160" s="3"/>
      <c r="N160" s="53">
        <v>132.5</v>
      </c>
      <c r="O160" s="51">
        <f t="shared" si="2"/>
        <v>101.9985</v>
      </c>
      <c r="P160" s="31"/>
    </row>
    <row r="161" spans="1:16" ht="12.75">
      <c r="A161" s="30">
        <v>1</v>
      </c>
      <c r="B161" s="3">
        <v>75</v>
      </c>
      <c r="C161" s="3" t="s">
        <v>163</v>
      </c>
      <c r="D161" s="3" t="s">
        <v>16</v>
      </c>
      <c r="E161" s="3" t="s">
        <v>28</v>
      </c>
      <c r="F161" s="1">
        <v>13307</v>
      </c>
      <c r="G161" s="3" t="s">
        <v>164</v>
      </c>
      <c r="H161" s="2">
        <v>73.7</v>
      </c>
      <c r="I161" s="51">
        <v>1.404</v>
      </c>
      <c r="J161" s="3">
        <v>80</v>
      </c>
      <c r="K161" s="3">
        <v>85</v>
      </c>
      <c r="L161" s="3">
        <v>0</v>
      </c>
      <c r="M161" s="3"/>
      <c r="N161" s="53">
        <v>85</v>
      </c>
      <c r="O161" s="51">
        <f t="shared" si="2"/>
        <v>119.33999999999999</v>
      </c>
      <c r="P161" s="31"/>
    </row>
    <row r="162" spans="1:16" ht="12.75">
      <c r="A162" s="30">
        <v>11</v>
      </c>
      <c r="B162" s="3">
        <v>75</v>
      </c>
      <c r="C162" s="3" t="s">
        <v>385</v>
      </c>
      <c r="D162" s="3" t="s">
        <v>16</v>
      </c>
      <c r="E162" s="3" t="s">
        <v>28</v>
      </c>
      <c r="F162" s="1">
        <v>32105</v>
      </c>
      <c r="G162" s="3" t="s">
        <v>18</v>
      </c>
      <c r="H162" s="2">
        <v>72.9</v>
      </c>
      <c r="I162" s="51">
        <v>0.6797</v>
      </c>
      <c r="J162" s="3">
        <v>115</v>
      </c>
      <c r="K162" s="108">
        <v>120</v>
      </c>
      <c r="L162" s="108">
        <v>125</v>
      </c>
      <c r="M162" s="3"/>
      <c r="N162" s="53">
        <v>115</v>
      </c>
      <c r="O162" s="51">
        <f t="shared" si="2"/>
        <v>78.1655</v>
      </c>
      <c r="P162" s="31"/>
    </row>
    <row r="163" spans="1:16" ht="12.75">
      <c r="A163" s="30">
        <v>1</v>
      </c>
      <c r="B163" s="3">
        <v>75</v>
      </c>
      <c r="C163" s="3" t="s">
        <v>464</v>
      </c>
      <c r="D163" s="3" t="s">
        <v>15</v>
      </c>
      <c r="E163" s="3" t="s">
        <v>28</v>
      </c>
      <c r="F163" s="1">
        <v>35794</v>
      </c>
      <c r="G163" s="3" t="s">
        <v>131</v>
      </c>
      <c r="H163" s="2">
        <v>73.5</v>
      </c>
      <c r="I163" s="51">
        <v>0.8305</v>
      </c>
      <c r="J163" s="3">
        <v>85</v>
      </c>
      <c r="K163" s="3">
        <v>90</v>
      </c>
      <c r="L163" s="3">
        <v>95</v>
      </c>
      <c r="M163" s="3"/>
      <c r="N163" s="53">
        <v>95</v>
      </c>
      <c r="O163" s="51">
        <f t="shared" si="2"/>
        <v>78.89750000000001</v>
      </c>
      <c r="P163" s="31"/>
    </row>
    <row r="164" spans="1:16" ht="12.75">
      <c r="A164" s="30">
        <v>1</v>
      </c>
      <c r="B164" s="3">
        <v>75</v>
      </c>
      <c r="C164" s="3" t="s">
        <v>391</v>
      </c>
      <c r="D164" s="3" t="s">
        <v>14</v>
      </c>
      <c r="E164" s="3" t="s">
        <v>28</v>
      </c>
      <c r="F164" s="1">
        <v>32485</v>
      </c>
      <c r="G164" s="3" t="s">
        <v>21</v>
      </c>
      <c r="H164" s="2">
        <v>74.2</v>
      </c>
      <c r="I164" s="51">
        <v>0.6701</v>
      </c>
      <c r="J164" s="3">
        <v>130</v>
      </c>
      <c r="K164" s="3">
        <v>140</v>
      </c>
      <c r="L164" s="108">
        <v>145</v>
      </c>
      <c r="M164" s="3"/>
      <c r="N164" s="53">
        <v>140</v>
      </c>
      <c r="O164" s="51">
        <f t="shared" si="2"/>
        <v>93.81400000000001</v>
      </c>
      <c r="P164" s="31"/>
    </row>
    <row r="165" spans="1:16" ht="12.75">
      <c r="A165" s="30">
        <v>1</v>
      </c>
      <c r="B165" s="3">
        <v>75</v>
      </c>
      <c r="C165" s="3" t="s">
        <v>372</v>
      </c>
      <c r="D165" s="3" t="s">
        <v>16</v>
      </c>
      <c r="E165" s="3" t="s">
        <v>28</v>
      </c>
      <c r="F165" s="1">
        <v>23876</v>
      </c>
      <c r="G165" s="3" t="s">
        <v>31</v>
      </c>
      <c r="H165" s="2">
        <v>74.7</v>
      </c>
      <c r="I165" s="51">
        <v>0.7279</v>
      </c>
      <c r="J165" s="3">
        <v>100</v>
      </c>
      <c r="K165" s="3">
        <v>105</v>
      </c>
      <c r="L165" s="3">
        <v>107.5</v>
      </c>
      <c r="M165" s="3"/>
      <c r="N165" s="53">
        <v>107.5</v>
      </c>
      <c r="O165" s="51">
        <f t="shared" si="2"/>
        <v>78.24925</v>
      </c>
      <c r="P165" s="31"/>
    </row>
    <row r="166" spans="1:16" ht="12.75">
      <c r="A166" s="30">
        <v>4</v>
      </c>
      <c r="B166" s="3">
        <v>75</v>
      </c>
      <c r="C166" s="3" t="s">
        <v>100</v>
      </c>
      <c r="D166" s="3" t="s">
        <v>38</v>
      </c>
      <c r="E166" s="3" t="s">
        <v>28</v>
      </c>
      <c r="F166" s="1">
        <v>32340</v>
      </c>
      <c r="G166" s="3" t="s">
        <v>18</v>
      </c>
      <c r="H166" s="2">
        <v>73.9</v>
      </c>
      <c r="I166" s="51">
        <v>0.6723</v>
      </c>
      <c r="J166" s="3">
        <v>145</v>
      </c>
      <c r="K166" s="108">
        <v>155</v>
      </c>
      <c r="L166" s="108">
        <v>155</v>
      </c>
      <c r="M166" s="3"/>
      <c r="N166" s="53">
        <v>145</v>
      </c>
      <c r="O166" s="51">
        <f t="shared" si="2"/>
        <v>97.4835</v>
      </c>
      <c r="P166" s="31"/>
    </row>
    <row r="167" spans="1:16" s="77" customFormat="1" ht="15.75">
      <c r="A167" s="30">
        <v>2</v>
      </c>
      <c r="B167" s="3">
        <v>82.5</v>
      </c>
      <c r="C167" s="3" t="s">
        <v>116</v>
      </c>
      <c r="D167" s="3" t="s">
        <v>15</v>
      </c>
      <c r="E167" s="3" t="s">
        <v>28</v>
      </c>
      <c r="F167" s="1">
        <v>30880</v>
      </c>
      <c r="G167" s="3" t="s">
        <v>18</v>
      </c>
      <c r="H167" s="2">
        <v>78.5</v>
      </c>
      <c r="I167" s="51">
        <v>0.6418</v>
      </c>
      <c r="J167" s="3">
        <v>155</v>
      </c>
      <c r="K167" s="3">
        <v>160</v>
      </c>
      <c r="L167" s="108">
        <v>165</v>
      </c>
      <c r="M167" s="3"/>
      <c r="N167" s="53">
        <v>160</v>
      </c>
      <c r="O167" s="51">
        <f t="shared" si="2"/>
        <v>102.688</v>
      </c>
      <c r="P167" s="31"/>
    </row>
    <row r="168" spans="1:16" ht="12.75">
      <c r="A168" s="30">
        <v>3</v>
      </c>
      <c r="B168" s="3">
        <v>82.5</v>
      </c>
      <c r="C168" s="3" t="s">
        <v>470</v>
      </c>
      <c r="D168" s="3" t="s">
        <v>37</v>
      </c>
      <c r="E168" s="3" t="s">
        <v>28</v>
      </c>
      <c r="F168" s="1">
        <v>26176</v>
      </c>
      <c r="G168" s="3" t="s">
        <v>30</v>
      </c>
      <c r="H168" s="2">
        <v>81.5</v>
      </c>
      <c r="I168" s="51">
        <v>0.6265</v>
      </c>
      <c r="J168" s="3">
        <v>130</v>
      </c>
      <c r="K168" s="108">
        <v>135</v>
      </c>
      <c r="L168" s="108">
        <v>135</v>
      </c>
      <c r="M168" s="3"/>
      <c r="N168" s="53">
        <v>130</v>
      </c>
      <c r="O168" s="51">
        <f t="shared" si="2"/>
        <v>81.445</v>
      </c>
      <c r="P168" s="31"/>
    </row>
    <row r="169" spans="1:16" ht="12.75">
      <c r="A169" s="30">
        <v>1</v>
      </c>
      <c r="B169" s="3">
        <v>82.5</v>
      </c>
      <c r="C169" s="3" t="s">
        <v>109</v>
      </c>
      <c r="D169" s="3" t="s">
        <v>22</v>
      </c>
      <c r="E169" s="3" t="s">
        <v>28</v>
      </c>
      <c r="F169" s="1">
        <v>30598</v>
      </c>
      <c r="G169" s="3" t="s">
        <v>18</v>
      </c>
      <c r="H169" s="2">
        <v>81.3</v>
      </c>
      <c r="I169" s="51">
        <v>0.6257</v>
      </c>
      <c r="J169" s="3">
        <v>165</v>
      </c>
      <c r="K169" s="108">
        <v>172.5</v>
      </c>
      <c r="L169" s="108">
        <v>172.5</v>
      </c>
      <c r="M169" s="3"/>
      <c r="N169" s="53">
        <v>165</v>
      </c>
      <c r="O169" s="51">
        <f t="shared" si="2"/>
        <v>103.24050000000001</v>
      </c>
      <c r="P169" s="31"/>
    </row>
    <row r="170" spans="1:16" ht="12.75">
      <c r="A170" s="30">
        <v>1</v>
      </c>
      <c r="B170" s="3">
        <v>82.5</v>
      </c>
      <c r="C170" s="3" t="s">
        <v>382</v>
      </c>
      <c r="D170" s="3" t="s">
        <v>16</v>
      </c>
      <c r="E170" s="3" t="s">
        <v>28</v>
      </c>
      <c r="F170" s="1">
        <v>35839</v>
      </c>
      <c r="G170" s="3" t="s">
        <v>131</v>
      </c>
      <c r="H170" s="2">
        <v>81</v>
      </c>
      <c r="I170" s="51">
        <v>0.7716</v>
      </c>
      <c r="J170" s="3">
        <v>85</v>
      </c>
      <c r="K170" s="3">
        <v>92</v>
      </c>
      <c r="L170" s="3">
        <v>95</v>
      </c>
      <c r="M170" s="113">
        <v>97.5</v>
      </c>
      <c r="N170" s="53">
        <v>95</v>
      </c>
      <c r="O170" s="51">
        <f t="shared" si="2"/>
        <v>73.30199999999999</v>
      </c>
      <c r="P170" s="31"/>
    </row>
    <row r="171" spans="1:16" ht="12.75">
      <c r="A171" s="30">
        <v>2</v>
      </c>
      <c r="B171" s="11">
        <v>82.5</v>
      </c>
      <c r="C171" s="3" t="s">
        <v>369</v>
      </c>
      <c r="D171" s="3" t="s">
        <v>16</v>
      </c>
      <c r="E171" s="3" t="s">
        <v>28</v>
      </c>
      <c r="F171" s="1">
        <v>23008</v>
      </c>
      <c r="G171" s="3" t="s">
        <v>31</v>
      </c>
      <c r="H171" s="2">
        <v>80.6</v>
      </c>
      <c r="I171" s="51">
        <v>0.7201</v>
      </c>
      <c r="J171" s="20">
        <v>125</v>
      </c>
      <c r="K171" s="108">
        <v>132.5</v>
      </c>
      <c r="L171" s="109">
        <v>132.5</v>
      </c>
      <c r="M171" s="3"/>
      <c r="N171" s="3">
        <v>125</v>
      </c>
      <c r="O171" s="51">
        <f t="shared" si="2"/>
        <v>90.01249999999999</v>
      </c>
      <c r="P171" s="31"/>
    </row>
    <row r="172" spans="1:16" ht="12.75">
      <c r="A172" s="30">
        <v>1</v>
      </c>
      <c r="B172" s="3">
        <v>82.5</v>
      </c>
      <c r="C172" s="3" t="s">
        <v>327</v>
      </c>
      <c r="D172" s="3" t="s">
        <v>16</v>
      </c>
      <c r="E172" s="3" t="s">
        <v>28</v>
      </c>
      <c r="F172" s="1">
        <v>23530</v>
      </c>
      <c r="G172" s="3" t="s">
        <v>31</v>
      </c>
      <c r="H172" s="2">
        <v>77.3</v>
      </c>
      <c r="I172" s="51">
        <v>0.7252</v>
      </c>
      <c r="J172" s="20">
        <v>120</v>
      </c>
      <c r="K172" s="3">
        <v>125</v>
      </c>
      <c r="L172" s="11">
        <v>127.5</v>
      </c>
      <c r="M172" s="3"/>
      <c r="N172" s="3">
        <v>132.5</v>
      </c>
      <c r="O172" s="51">
        <f t="shared" si="2"/>
        <v>96.089</v>
      </c>
      <c r="P172" s="31"/>
    </row>
    <row r="173" spans="1:16" ht="12.75">
      <c r="A173" s="30">
        <v>3</v>
      </c>
      <c r="B173" s="3">
        <v>82.5</v>
      </c>
      <c r="C173" s="3" t="s">
        <v>407</v>
      </c>
      <c r="D173" s="3" t="s">
        <v>16</v>
      </c>
      <c r="E173" s="3" t="s">
        <v>28</v>
      </c>
      <c r="F173" s="1">
        <v>24373</v>
      </c>
      <c r="G173" s="3" t="s">
        <v>31</v>
      </c>
      <c r="H173" s="2">
        <v>80.9</v>
      </c>
      <c r="I173" s="51">
        <v>0.6712</v>
      </c>
      <c r="J173" s="3">
        <v>125</v>
      </c>
      <c r="K173" s="108">
        <v>132.5</v>
      </c>
      <c r="L173" s="108">
        <v>132.5</v>
      </c>
      <c r="M173" s="3"/>
      <c r="N173" s="53">
        <v>125</v>
      </c>
      <c r="O173" s="51">
        <f t="shared" si="2"/>
        <v>83.9</v>
      </c>
      <c r="P173" s="31"/>
    </row>
    <row r="174" spans="1:16" ht="12.75">
      <c r="A174" s="30">
        <v>3</v>
      </c>
      <c r="B174" s="3">
        <v>82.5</v>
      </c>
      <c r="C174" s="3" t="s">
        <v>410</v>
      </c>
      <c r="D174" s="3" t="s">
        <v>16</v>
      </c>
      <c r="E174" s="3" t="s">
        <v>28</v>
      </c>
      <c r="F174" s="1">
        <v>31254</v>
      </c>
      <c r="G174" s="3" t="s">
        <v>18</v>
      </c>
      <c r="H174" s="2">
        <v>82.2</v>
      </c>
      <c r="I174" s="51">
        <v>0.6209</v>
      </c>
      <c r="J174" s="3">
        <v>155</v>
      </c>
      <c r="K174" s="3">
        <v>160</v>
      </c>
      <c r="L174" s="108">
        <v>165</v>
      </c>
      <c r="M174" s="3"/>
      <c r="N174" s="53">
        <v>160</v>
      </c>
      <c r="O174" s="51">
        <f t="shared" si="2"/>
        <v>99.344</v>
      </c>
      <c r="P174" s="31"/>
    </row>
    <row r="175" spans="1:16" ht="12.75">
      <c r="A175" s="30">
        <v>1</v>
      </c>
      <c r="B175" s="3">
        <v>82.5</v>
      </c>
      <c r="C175" s="3" t="s">
        <v>349</v>
      </c>
      <c r="D175" s="3" t="s">
        <v>37</v>
      </c>
      <c r="E175" s="3" t="s">
        <v>28</v>
      </c>
      <c r="F175" s="1">
        <v>26089</v>
      </c>
      <c r="G175" s="3" t="s">
        <v>30</v>
      </c>
      <c r="H175" s="2">
        <v>82.5</v>
      </c>
      <c r="I175" s="51">
        <v>0.6212</v>
      </c>
      <c r="J175" s="3">
        <v>130</v>
      </c>
      <c r="K175" s="3">
        <v>140</v>
      </c>
      <c r="L175" s="3">
        <v>145</v>
      </c>
      <c r="M175" s="3"/>
      <c r="N175" s="53">
        <v>145</v>
      </c>
      <c r="O175" s="51">
        <f t="shared" si="2"/>
        <v>90.074</v>
      </c>
      <c r="P175" s="31"/>
    </row>
    <row r="176" spans="1:16" ht="12.75">
      <c r="A176" s="30">
        <v>4</v>
      </c>
      <c r="B176" s="3">
        <v>82.5</v>
      </c>
      <c r="C176" s="3" t="s">
        <v>177</v>
      </c>
      <c r="D176" s="3" t="s">
        <v>16</v>
      </c>
      <c r="E176" s="3" t="s">
        <v>28</v>
      </c>
      <c r="F176" s="1">
        <v>30836</v>
      </c>
      <c r="G176" s="3" t="s">
        <v>18</v>
      </c>
      <c r="H176" s="2">
        <v>82.2</v>
      </c>
      <c r="I176" s="51">
        <v>0.6209</v>
      </c>
      <c r="J176" s="11">
        <v>137.5</v>
      </c>
      <c r="K176" s="108">
        <v>142.5</v>
      </c>
      <c r="L176" s="3">
        <v>142.5</v>
      </c>
      <c r="M176" s="3"/>
      <c r="N176" s="3">
        <v>142.5</v>
      </c>
      <c r="O176" s="51">
        <f t="shared" si="2"/>
        <v>88.47825</v>
      </c>
      <c r="P176" s="31"/>
    </row>
    <row r="177" spans="1:16" ht="12.75">
      <c r="A177" s="30">
        <v>3</v>
      </c>
      <c r="B177" s="3">
        <v>82.5</v>
      </c>
      <c r="C177" s="3" t="s">
        <v>360</v>
      </c>
      <c r="D177" s="3" t="s">
        <v>16</v>
      </c>
      <c r="E177" s="3" t="s">
        <v>28</v>
      </c>
      <c r="F177" s="1">
        <v>34593</v>
      </c>
      <c r="G177" s="3" t="s">
        <v>19</v>
      </c>
      <c r="H177" s="2">
        <v>81.6</v>
      </c>
      <c r="I177" s="51">
        <v>0.6615</v>
      </c>
      <c r="J177" s="3">
        <v>105</v>
      </c>
      <c r="K177" s="3">
        <v>110</v>
      </c>
      <c r="L177" s="108">
        <v>115</v>
      </c>
      <c r="M177" s="3"/>
      <c r="N177" s="53">
        <v>110</v>
      </c>
      <c r="O177" s="51">
        <f t="shared" si="2"/>
        <v>72.765</v>
      </c>
      <c r="P177" s="31"/>
    </row>
    <row r="178" spans="1:16" ht="12.75">
      <c r="A178" s="30">
        <v>2</v>
      </c>
      <c r="B178" s="3">
        <v>82.5</v>
      </c>
      <c r="C178" s="3" t="s">
        <v>405</v>
      </c>
      <c r="D178" s="3" t="s">
        <v>32</v>
      </c>
      <c r="E178" s="3" t="s">
        <v>28</v>
      </c>
      <c r="F178" s="1">
        <v>18831</v>
      </c>
      <c r="G178" s="3" t="s">
        <v>282</v>
      </c>
      <c r="H178" s="2">
        <v>82.5</v>
      </c>
      <c r="I178" s="51">
        <v>1.0528</v>
      </c>
      <c r="J178" s="3">
        <v>120</v>
      </c>
      <c r="K178" s="3">
        <v>125</v>
      </c>
      <c r="L178" s="108">
        <v>130</v>
      </c>
      <c r="M178" s="3"/>
      <c r="N178" s="53">
        <v>125</v>
      </c>
      <c r="O178" s="51">
        <f t="shared" si="2"/>
        <v>131.6</v>
      </c>
      <c r="P178" s="31"/>
    </row>
    <row r="179" spans="1:16" ht="12.75">
      <c r="A179" s="30">
        <v>3</v>
      </c>
      <c r="B179" s="3">
        <v>82.5</v>
      </c>
      <c r="C179" s="3" t="s">
        <v>392</v>
      </c>
      <c r="D179" s="3" t="s">
        <v>14</v>
      </c>
      <c r="E179" s="3" t="s">
        <v>28</v>
      </c>
      <c r="F179" s="1">
        <v>32850</v>
      </c>
      <c r="G179" s="3" t="s">
        <v>21</v>
      </c>
      <c r="H179" s="2">
        <v>80.2</v>
      </c>
      <c r="I179" s="51">
        <v>0.6381</v>
      </c>
      <c r="J179" s="3">
        <v>140</v>
      </c>
      <c r="K179" s="108">
        <v>150</v>
      </c>
      <c r="L179" s="108">
        <v>150</v>
      </c>
      <c r="M179" s="3"/>
      <c r="N179" s="53">
        <v>140</v>
      </c>
      <c r="O179" s="51">
        <f t="shared" si="2"/>
        <v>89.334</v>
      </c>
      <c r="P179" s="31"/>
    </row>
    <row r="180" spans="1:16" ht="12.75">
      <c r="A180" s="30">
        <v>6</v>
      </c>
      <c r="B180" s="3">
        <v>82.5</v>
      </c>
      <c r="C180" s="3" t="s">
        <v>166</v>
      </c>
      <c r="D180" s="3" t="s">
        <v>16</v>
      </c>
      <c r="E180" s="3" t="s">
        <v>28</v>
      </c>
      <c r="F180" s="1">
        <v>32321</v>
      </c>
      <c r="G180" s="3" t="s">
        <v>18</v>
      </c>
      <c r="H180" s="2">
        <v>82.3</v>
      </c>
      <c r="I180" s="51">
        <v>0.6203</v>
      </c>
      <c r="J180" s="108">
        <v>125</v>
      </c>
      <c r="K180" s="3">
        <v>125</v>
      </c>
      <c r="L180" s="108">
        <v>132.5</v>
      </c>
      <c r="M180" s="3"/>
      <c r="N180" s="53">
        <v>125</v>
      </c>
      <c r="O180" s="51">
        <f t="shared" si="2"/>
        <v>77.5375</v>
      </c>
      <c r="P180" s="31"/>
    </row>
    <row r="181" spans="1:16" ht="12.75">
      <c r="A181" s="30">
        <v>4</v>
      </c>
      <c r="B181" s="3">
        <v>82.5</v>
      </c>
      <c r="C181" s="3" t="s">
        <v>350</v>
      </c>
      <c r="D181" s="3" t="s">
        <v>16</v>
      </c>
      <c r="E181" s="3" t="s">
        <v>28</v>
      </c>
      <c r="F181" s="1">
        <v>25193</v>
      </c>
      <c r="G181" s="3" t="s">
        <v>30</v>
      </c>
      <c r="H181" s="2">
        <v>78.9</v>
      </c>
      <c r="I181" s="51">
        <v>0.6509</v>
      </c>
      <c r="J181" s="3">
        <v>115</v>
      </c>
      <c r="K181" s="108">
        <v>120</v>
      </c>
      <c r="L181" s="108">
        <v>120</v>
      </c>
      <c r="M181" s="3"/>
      <c r="N181" s="53">
        <v>115</v>
      </c>
      <c r="O181" s="51">
        <f t="shared" si="2"/>
        <v>74.8535</v>
      </c>
      <c r="P181" s="31"/>
    </row>
    <row r="182" spans="1:16" ht="12.75">
      <c r="A182" s="30">
        <v>7</v>
      </c>
      <c r="B182" s="3">
        <v>82.5</v>
      </c>
      <c r="C182" s="3" t="s">
        <v>148</v>
      </c>
      <c r="D182" s="3" t="s">
        <v>16</v>
      </c>
      <c r="E182" s="3" t="s">
        <v>28</v>
      </c>
      <c r="F182" s="1">
        <v>29162</v>
      </c>
      <c r="G182" s="3" t="s">
        <v>18</v>
      </c>
      <c r="H182" s="2">
        <v>79</v>
      </c>
      <c r="I182" s="51">
        <v>0.6388</v>
      </c>
      <c r="J182" s="3">
        <v>120</v>
      </c>
      <c r="K182" s="108">
        <v>125</v>
      </c>
      <c r="L182" s="108">
        <v>125</v>
      </c>
      <c r="M182" s="3"/>
      <c r="N182" s="53">
        <v>120</v>
      </c>
      <c r="O182" s="51">
        <f t="shared" si="2"/>
        <v>76.656</v>
      </c>
      <c r="P182" s="31"/>
    </row>
    <row r="183" spans="1:16" ht="12.75">
      <c r="A183" s="30">
        <v>1</v>
      </c>
      <c r="B183" s="3">
        <v>82.5</v>
      </c>
      <c r="C183" s="3" t="s">
        <v>90</v>
      </c>
      <c r="D183" s="3" t="s">
        <v>58</v>
      </c>
      <c r="E183" s="3" t="s">
        <v>28</v>
      </c>
      <c r="F183" s="1">
        <v>35325</v>
      </c>
      <c r="G183" s="3" t="s">
        <v>20</v>
      </c>
      <c r="H183" s="2">
        <v>80.9</v>
      </c>
      <c r="I183" s="51">
        <v>0.7095</v>
      </c>
      <c r="J183" s="3">
        <v>107.5</v>
      </c>
      <c r="K183" s="3">
        <v>117.5</v>
      </c>
      <c r="L183" s="3">
        <v>125</v>
      </c>
      <c r="M183" s="3"/>
      <c r="N183" s="53">
        <v>125</v>
      </c>
      <c r="O183" s="51">
        <f t="shared" si="2"/>
        <v>88.6875</v>
      </c>
      <c r="P183" s="31"/>
    </row>
    <row r="184" spans="1:16" ht="12.75">
      <c r="A184" s="30">
        <v>9</v>
      </c>
      <c r="B184" s="3">
        <v>82.5</v>
      </c>
      <c r="C184" s="3" t="s">
        <v>379</v>
      </c>
      <c r="D184" s="3" t="s">
        <v>16</v>
      </c>
      <c r="E184" s="3" t="s">
        <v>28</v>
      </c>
      <c r="F184" s="1">
        <v>26666</v>
      </c>
      <c r="G184" s="3" t="s">
        <v>18</v>
      </c>
      <c r="H184" s="2">
        <v>82.4</v>
      </c>
      <c r="I184" s="51">
        <v>0.6198</v>
      </c>
      <c r="J184" s="3">
        <v>105</v>
      </c>
      <c r="K184" s="3">
        <v>110</v>
      </c>
      <c r="L184" s="108">
        <v>115</v>
      </c>
      <c r="M184" s="3"/>
      <c r="N184" s="53">
        <v>110</v>
      </c>
      <c r="O184" s="51">
        <f t="shared" si="2"/>
        <v>68.178</v>
      </c>
      <c r="P184" s="31"/>
    </row>
    <row r="185" spans="1:16" ht="12.75">
      <c r="A185" s="30">
        <v>2</v>
      </c>
      <c r="B185" s="3">
        <v>82.5</v>
      </c>
      <c r="C185" s="3" t="s">
        <v>375</v>
      </c>
      <c r="D185" s="3" t="s">
        <v>16</v>
      </c>
      <c r="E185" s="3" t="s">
        <v>28</v>
      </c>
      <c r="F185" s="1">
        <v>34246</v>
      </c>
      <c r="G185" s="3" t="s">
        <v>19</v>
      </c>
      <c r="H185" s="2">
        <v>81.8</v>
      </c>
      <c r="I185" s="51">
        <v>0.6479</v>
      </c>
      <c r="J185" s="3">
        <v>120</v>
      </c>
      <c r="K185" s="3">
        <v>127.5</v>
      </c>
      <c r="L185" s="3">
        <v>132.5</v>
      </c>
      <c r="M185" s="3"/>
      <c r="N185" s="53">
        <v>132.5</v>
      </c>
      <c r="O185" s="51">
        <f t="shared" si="2"/>
        <v>85.84675</v>
      </c>
      <c r="P185" s="31"/>
    </row>
    <row r="186" spans="1:16" ht="12.75">
      <c r="A186" s="30">
        <v>2</v>
      </c>
      <c r="B186" s="3">
        <v>82.5</v>
      </c>
      <c r="C186" s="3" t="s">
        <v>426</v>
      </c>
      <c r="D186" s="3" t="s">
        <v>15</v>
      </c>
      <c r="E186" s="3" t="s">
        <v>28</v>
      </c>
      <c r="F186" s="1">
        <v>22692</v>
      </c>
      <c r="G186" s="3" t="s">
        <v>34</v>
      </c>
      <c r="H186" s="2">
        <v>81</v>
      </c>
      <c r="I186" s="51">
        <v>0.7358</v>
      </c>
      <c r="J186" s="3">
        <v>100</v>
      </c>
      <c r="K186" s="3">
        <v>105</v>
      </c>
      <c r="L186" s="3">
        <v>110</v>
      </c>
      <c r="M186" s="3"/>
      <c r="N186" s="53">
        <v>110</v>
      </c>
      <c r="O186" s="51">
        <f t="shared" si="2"/>
        <v>80.938</v>
      </c>
      <c r="P186" s="31"/>
    </row>
    <row r="187" spans="1:16" ht="12.75">
      <c r="A187" s="30">
        <v>5</v>
      </c>
      <c r="B187" s="3">
        <v>82.5</v>
      </c>
      <c r="C187" s="3" t="s">
        <v>435</v>
      </c>
      <c r="D187" s="3" t="s">
        <v>14</v>
      </c>
      <c r="E187" s="3" t="s">
        <v>28</v>
      </c>
      <c r="F187" s="1">
        <v>27245</v>
      </c>
      <c r="G187" s="3" t="s">
        <v>18</v>
      </c>
      <c r="H187" s="2">
        <v>76.2</v>
      </c>
      <c r="I187" s="51">
        <v>0.6563</v>
      </c>
      <c r="J187" s="108">
        <v>140</v>
      </c>
      <c r="K187" s="3">
        <v>140</v>
      </c>
      <c r="L187" s="108">
        <v>150</v>
      </c>
      <c r="M187" s="3"/>
      <c r="N187" s="53">
        <v>140</v>
      </c>
      <c r="O187" s="51">
        <f t="shared" si="2"/>
        <v>91.882</v>
      </c>
      <c r="P187" s="31"/>
    </row>
    <row r="188" spans="1:16" ht="12.75">
      <c r="A188" s="30">
        <v>2</v>
      </c>
      <c r="B188" s="3">
        <v>82.5</v>
      </c>
      <c r="C188" s="3" t="s">
        <v>430</v>
      </c>
      <c r="D188" s="3" t="s">
        <v>32</v>
      </c>
      <c r="E188" s="3" t="s">
        <v>28</v>
      </c>
      <c r="F188" s="1">
        <v>32538</v>
      </c>
      <c r="G188" s="3" t="s">
        <v>21</v>
      </c>
      <c r="H188" s="2">
        <v>82</v>
      </c>
      <c r="I188" s="51">
        <v>0.6219</v>
      </c>
      <c r="J188" s="108">
        <v>142.5</v>
      </c>
      <c r="K188" s="3">
        <v>142.5</v>
      </c>
      <c r="L188" s="108">
        <v>145</v>
      </c>
      <c r="M188" s="3"/>
      <c r="N188" s="53">
        <v>142.5</v>
      </c>
      <c r="O188" s="51">
        <f t="shared" si="2"/>
        <v>88.62075</v>
      </c>
      <c r="P188" s="31"/>
    </row>
    <row r="189" spans="1:16" ht="12.75">
      <c r="A189" s="30">
        <v>1</v>
      </c>
      <c r="B189" s="3">
        <v>82.5</v>
      </c>
      <c r="C189" s="3" t="s">
        <v>121</v>
      </c>
      <c r="D189" s="3" t="s">
        <v>16</v>
      </c>
      <c r="E189" s="3" t="s">
        <v>28</v>
      </c>
      <c r="F189" s="1">
        <v>33934</v>
      </c>
      <c r="G189" s="3" t="s">
        <v>19</v>
      </c>
      <c r="H189" s="2">
        <v>80.9</v>
      </c>
      <c r="I189" s="51">
        <v>0.653</v>
      </c>
      <c r="J189" s="3">
        <v>140</v>
      </c>
      <c r="K189" s="3">
        <v>145</v>
      </c>
      <c r="L189" s="3">
        <v>150</v>
      </c>
      <c r="M189" s="3"/>
      <c r="N189" s="53">
        <v>150</v>
      </c>
      <c r="O189" s="51">
        <f t="shared" si="2"/>
        <v>97.95</v>
      </c>
      <c r="P189" s="31"/>
    </row>
    <row r="190" spans="1:16" ht="12.75">
      <c r="A190" s="30" t="s">
        <v>473</v>
      </c>
      <c r="B190" s="3">
        <v>82.5</v>
      </c>
      <c r="C190" s="3" t="s">
        <v>120</v>
      </c>
      <c r="D190" s="3" t="s">
        <v>16</v>
      </c>
      <c r="E190" s="3" t="s">
        <v>28</v>
      </c>
      <c r="F190" s="1">
        <v>28768</v>
      </c>
      <c r="G190" s="3" t="s">
        <v>18</v>
      </c>
      <c r="H190" s="2">
        <v>81.5</v>
      </c>
      <c r="I190" s="51">
        <v>0.6246</v>
      </c>
      <c r="J190" s="108">
        <v>160</v>
      </c>
      <c r="K190" s="108">
        <v>160</v>
      </c>
      <c r="L190" s="108">
        <v>160</v>
      </c>
      <c r="M190" s="3"/>
      <c r="N190" s="53">
        <v>0</v>
      </c>
      <c r="O190" s="51">
        <f t="shared" si="2"/>
        <v>0</v>
      </c>
      <c r="P190" s="31"/>
    </row>
    <row r="191" spans="1:16" ht="12.75">
      <c r="A191" s="30">
        <v>4</v>
      </c>
      <c r="B191" s="3">
        <v>82.5</v>
      </c>
      <c r="C191" s="3" t="s">
        <v>105</v>
      </c>
      <c r="D191" s="3" t="s">
        <v>16</v>
      </c>
      <c r="E191" s="3" t="s">
        <v>28</v>
      </c>
      <c r="F191" s="1">
        <v>33709</v>
      </c>
      <c r="G191" s="3" t="s">
        <v>21</v>
      </c>
      <c r="H191" s="2">
        <v>82.2</v>
      </c>
      <c r="I191" s="51">
        <v>0.6395</v>
      </c>
      <c r="J191" s="3">
        <v>130</v>
      </c>
      <c r="K191" s="3">
        <v>140</v>
      </c>
      <c r="L191" s="108">
        <v>150</v>
      </c>
      <c r="M191" s="3"/>
      <c r="N191" s="53">
        <v>140</v>
      </c>
      <c r="O191" s="51">
        <f t="shared" si="2"/>
        <v>89.53</v>
      </c>
      <c r="P191" s="31"/>
    </row>
    <row r="192" spans="1:16" ht="12.75">
      <c r="A192" s="30">
        <v>1</v>
      </c>
      <c r="B192" s="3">
        <v>82.5</v>
      </c>
      <c r="C192" s="3" t="s">
        <v>75</v>
      </c>
      <c r="D192" s="3" t="s">
        <v>471</v>
      </c>
      <c r="E192" s="3" t="s">
        <v>28</v>
      </c>
      <c r="F192" s="1">
        <v>19201</v>
      </c>
      <c r="G192" s="3" t="s">
        <v>282</v>
      </c>
      <c r="H192" s="2">
        <v>81.6</v>
      </c>
      <c r="I192" s="51"/>
      <c r="J192" s="3">
        <v>130</v>
      </c>
      <c r="K192" s="3">
        <v>135</v>
      </c>
      <c r="L192" s="108">
        <v>140</v>
      </c>
      <c r="M192" s="3"/>
      <c r="N192" s="53">
        <v>135</v>
      </c>
      <c r="O192" s="51">
        <f t="shared" si="2"/>
        <v>0</v>
      </c>
      <c r="P192" s="31"/>
    </row>
    <row r="193" spans="1:16" ht="12.75">
      <c r="A193" s="30">
        <v>2</v>
      </c>
      <c r="B193" s="3">
        <v>82.5</v>
      </c>
      <c r="C193" s="3" t="s">
        <v>472</v>
      </c>
      <c r="D193" s="3" t="s">
        <v>17</v>
      </c>
      <c r="E193" s="3" t="s">
        <v>28</v>
      </c>
      <c r="F193" s="1">
        <v>26457</v>
      </c>
      <c r="G193" s="3" t="s">
        <v>30</v>
      </c>
      <c r="H193" s="2">
        <v>82.5</v>
      </c>
      <c r="I193" s="51">
        <v>0.6731</v>
      </c>
      <c r="J193" s="3">
        <v>140</v>
      </c>
      <c r="K193" s="108">
        <v>145</v>
      </c>
      <c r="L193" s="108">
        <v>145</v>
      </c>
      <c r="M193" s="3"/>
      <c r="N193" s="53">
        <v>140</v>
      </c>
      <c r="O193" s="51">
        <f t="shared" si="2"/>
        <v>94.23400000000001</v>
      </c>
      <c r="P193" s="31"/>
    </row>
    <row r="194" spans="1:16" ht="12.75">
      <c r="A194" s="30">
        <v>1</v>
      </c>
      <c r="B194" s="3">
        <v>82.5</v>
      </c>
      <c r="C194" s="3" t="s">
        <v>400</v>
      </c>
      <c r="D194" s="3" t="s">
        <v>15</v>
      </c>
      <c r="E194" s="3" t="s">
        <v>28</v>
      </c>
      <c r="F194" s="1">
        <v>22794</v>
      </c>
      <c r="G194" s="3" t="s">
        <v>34</v>
      </c>
      <c r="H194" s="2">
        <v>77.7</v>
      </c>
      <c r="I194" s="51">
        <v>0.7586</v>
      </c>
      <c r="J194" s="108">
        <v>140</v>
      </c>
      <c r="K194" s="3">
        <v>140</v>
      </c>
      <c r="L194" s="112">
        <v>145</v>
      </c>
      <c r="M194" s="3"/>
      <c r="N194" s="53">
        <v>145</v>
      </c>
      <c r="O194" s="51">
        <f t="shared" si="2"/>
        <v>109.99700000000001</v>
      </c>
      <c r="P194" s="31"/>
    </row>
    <row r="195" spans="1:16" ht="12.75">
      <c r="A195" s="30">
        <v>1</v>
      </c>
      <c r="B195" s="3">
        <v>82.5</v>
      </c>
      <c r="C195" s="3" t="s">
        <v>112</v>
      </c>
      <c r="D195" s="3" t="s">
        <v>16</v>
      </c>
      <c r="E195" s="3" t="s">
        <v>28</v>
      </c>
      <c r="F195" s="1">
        <v>16850</v>
      </c>
      <c r="G195" s="3" t="s">
        <v>81</v>
      </c>
      <c r="H195" s="2">
        <v>81.4</v>
      </c>
      <c r="I195" s="51">
        <v>1.2314</v>
      </c>
      <c r="J195" s="3">
        <v>130</v>
      </c>
      <c r="K195" s="3">
        <v>132.5</v>
      </c>
      <c r="L195" s="3">
        <v>0</v>
      </c>
      <c r="M195" s="3"/>
      <c r="N195" s="53">
        <v>132.5</v>
      </c>
      <c r="O195" s="51">
        <f t="shared" si="2"/>
        <v>163.1605</v>
      </c>
      <c r="P195" s="31"/>
    </row>
    <row r="196" spans="1:16" ht="12.75">
      <c r="A196" s="30">
        <v>1</v>
      </c>
      <c r="B196" s="3">
        <v>82.5</v>
      </c>
      <c r="C196" s="3" t="s">
        <v>117</v>
      </c>
      <c r="D196" s="3" t="s">
        <v>15</v>
      </c>
      <c r="E196" s="3" t="s">
        <v>28</v>
      </c>
      <c r="F196" s="1">
        <v>32702</v>
      </c>
      <c r="G196" s="3" t="s">
        <v>21</v>
      </c>
      <c r="H196" s="2">
        <v>77.9</v>
      </c>
      <c r="I196" s="51">
        <v>0.6454</v>
      </c>
      <c r="J196" s="3">
        <v>140</v>
      </c>
      <c r="K196" s="3">
        <v>150</v>
      </c>
      <c r="L196" s="3">
        <v>155</v>
      </c>
      <c r="M196" s="3"/>
      <c r="N196" s="53">
        <v>155</v>
      </c>
      <c r="O196" s="51">
        <f t="shared" si="2"/>
        <v>100.03699999999999</v>
      </c>
      <c r="P196" s="31"/>
    </row>
    <row r="197" spans="1:16" ht="12.75">
      <c r="A197" s="30">
        <v>8</v>
      </c>
      <c r="B197" s="3">
        <v>82.5</v>
      </c>
      <c r="C197" s="3" t="s">
        <v>343</v>
      </c>
      <c r="D197" s="3" t="s">
        <v>16</v>
      </c>
      <c r="E197" s="3" t="s">
        <v>28</v>
      </c>
      <c r="F197" s="1">
        <v>28958</v>
      </c>
      <c r="G197" s="3" t="s">
        <v>18</v>
      </c>
      <c r="H197" s="2">
        <v>81.4</v>
      </c>
      <c r="I197" s="51">
        <v>0.6251</v>
      </c>
      <c r="J197" s="108">
        <v>110</v>
      </c>
      <c r="K197" s="3">
        <v>110</v>
      </c>
      <c r="L197" s="3">
        <v>115</v>
      </c>
      <c r="M197" s="3"/>
      <c r="N197" s="53">
        <v>115</v>
      </c>
      <c r="O197" s="51">
        <f t="shared" si="2"/>
        <v>71.8865</v>
      </c>
      <c r="P197" s="31"/>
    </row>
    <row r="198" spans="1:16" ht="12.75">
      <c r="A198" s="30">
        <v>3</v>
      </c>
      <c r="B198" s="3">
        <v>90</v>
      </c>
      <c r="C198" s="3" t="s">
        <v>421</v>
      </c>
      <c r="D198" s="3" t="s">
        <v>16</v>
      </c>
      <c r="E198" s="3" t="s">
        <v>28</v>
      </c>
      <c r="F198" s="1">
        <v>34170</v>
      </c>
      <c r="G198" s="3" t="s">
        <v>19</v>
      </c>
      <c r="H198" s="2">
        <v>83.4</v>
      </c>
      <c r="I198" s="51">
        <v>0.6331</v>
      </c>
      <c r="J198" s="3">
        <v>132.5</v>
      </c>
      <c r="K198" s="3">
        <v>137.5</v>
      </c>
      <c r="L198" s="108">
        <v>142.5</v>
      </c>
      <c r="M198" s="3"/>
      <c r="N198" s="53">
        <v>137.5</v>
      </c>
      <c r="O198" s="51">
        <f t="shared" si="2"/>
        <v>87.05125</v>
      </c>
      <c r="P198" s="31"/>
    </row>
    <row r="199" spans="1:16" ht="12.75">
      <c r="A199" s="30">
        <v>2</v>
      </c>
      <c r="B199" s="3">
        <v>90</v>
      </c>
      <c r="C199" s="3" t="s">
        <v>115</v>
      </c>
      <c r="D199" s="3" t="s">
        <v>15</v>
      </c>
      <c r="E199" s="3" t="s">
        <v>28</v>
      </c>
      <c r="F199" s="1">
        <v>30880</v>
      </c>
      <c r="G199" s="3" t="s">
        <v>18</v>
      </c>
      <c r="H199" s="2">
        <v>87.2</v>
      </c>
      <c r="I199" s="51">
        <v>0.5969</v>
      </c>
      <c r="J199" s="3">
        <v>170</v>
      </c>
      <c r="K199" s="3">
        <v>180</v>
      </c>
      <c r="L199" s="3">
        <v>185</v>
      </c>
      <c r="M199" s="3"/>
      <c r="N199" s="53">
        <f>L199</f>
        <v>185</v>
      </c>
      <c r="O199" s="51">
        <f t="shared" si="2"/>
        <v>110.4265</v>
      </c>
      <c r="P199" s="31"/>
    </row>
    <row r="200" spans="1:16" ht="12.75">
      <c r="A200" s="30" t="s">
        <v>473</v>
      </c>
      <c r="B200" s="3">
        <v>90</v>
      </c>
      <c r="C200" s="3" t="s">
        <v>424</v>
      </c>
      <c r="D200" s="3" t="s">
        <v>17</v>
      </c>
      <c r="E200" s="3" t="s">
        <v>28</v>
      </c>
      <c r="F200" s="1">
        <v>25053</v>
      </c>
      <c r="G200" s="3" t="s">
        <v>30</v>
      </c>
      <c r="H200" s="2">
        <v>88.8</v>
      </c>
      <c r="I200" s="51">
        <v>0.6084</v>
      </c>
      <c r="J200" s="108">
        <v>145</v>
      </c>
      <c r="K200" s="108">
        <v>150</v>
      </c>
      <c r="L200" s="108">
        <v>155</v>
      </c>
      <c r="M200" s="3"/>
      <c r="N200" s="53">
        <v>0</v>
      </c>
      <c r="O200" s="51">
        <f t="shared" si="2"/>
        <v>0</v>
      </c>
      <c r="P200" s="31"/>
    </row>
    <row r="201" spans="1:16" ht="12.75">
      <c r="A201" s="30" t="s">
        <v>473</v>
      </c>
      <c r="B201" s="3">
        <v>90</v>
      </c>
      <c r="C201" s="3" t="s">
        <v>87</v>
      </c>
      <c r="D201" s="3" t="s">
        <v>55</v>
      </c>
      <c r="E201" s="3" t="s">
        <v>56</v>
      </c>
      <c r="F201" s="1">
        <v>33378</v>
      </c>
      <c r="G201" s="3" t="s">
        <v>21</v>
      </c>
      <c r="H201" s="2">
        <v>89.8</v>
      </c>
      <c r="I201" s="51">
        <v>0.5978</v>
      </c>
      <c r="J201" s="108">
        <v>120</v>
      </c>
      <c r="K201" s="3"/>
      <c r="L201" s="3"/>
      <c r="M201" s="3"/>
      <c r="N201" s="53">
        <v>0</v>
      </c>
      <c r="O201" s="51">
        <f t="shared" si="2"/>
        <v>0</v>
      </c>
      <c r="P201" s="31"/>
    </row>
    <row r="202" spans="1:16" ht="12.75">
      <c r="A202" s="30">
        <v>1</v>
      </c>
      <c r="B202" s="3">
        <v>90</v>
      </c>
      <c r="C202" s="3" t="s">
        <v>396</v>
      </c>
      <c r="D202" s="3" t="s">
        <v>397</v>
      </c>
      <c r="E202" s="3" t="s">
        <v>398</v>
      </c>
      <c r="F202" s="1">
        <v>33907</v>
      </c>
      <c r="G202" s="3" t="s">
        <v>19</v>
      </c>
      <c r="H202" s="2">
        <v>89</v>
      </c>
      <c r="I202" s="51">
        <v>0.6129</v>
      </c>
      <c r="J202" s="3">
        <v>135</v>
      </c>
      <c r="K202" s="108">
        <v>145</v>
      </c>
      <c r="L202" s="3">
        <v>145</v>
      </c>
      <c r="M202" s="3"/>
      <c r="N202" s="53">
        <v>145</v>
      </c>
      <c r="O202" s="51">
        <f t="shared" si="2"/>
        <v>88.8705</v>
      </c>
      <c r="P202" s="31"/>
    </row>
    <row r="203" spans="1:16" ht="12.75">
      <c r="A203" s="30">
        <v>1</v>
      </c>
      <c r="B203" s="3">
        <v>90</v>
      </c>
      <c r="C203" s="3" t="s">
        <v>412</v>
      </c>
      <c r="D203" s="3" t="s">
        <v>16</v>
      </c>
      <c r="E203" s="3" t="s">
        <v>28</v>
      </c>
      <c r="F203" s="1">
        <v>26336</v>
      </c>
      <c r="G203" s="3" t="s">
        <v>30</v>
      </c>
      <c r="H203" s="2">
        <v>85</v>
      </c>
      <c r="I203" s="51">
        <v>0.6069</v>
      </c>
      <c r="J203" s="3">
        <v>185</v>
      </c>
      <c r="K203" s="3">
        <v>192.5</v>
      </c>
      <c r="L203" s="3">
        <v>197.5</v>
      </c>
      <c r="M203" s="108">
        <v>200</v>
      </c>
      <c r="N203" s="53">
        <v>197.5</v>
      </c>
      <c r="O203" s="51">
        <f t="shared" si="2"/>
        <v>119.86275</v>
      </c>
      <c r="P203" s="31"/>
    </row>
    <row r="204" spans="1:31" ht="12.75">
      <c r="A204" s="30">
        <v>1</v>
      </c>
      <c r="B204" s="3">
        <v>90</v>
      </c>
      <c r="C204" s="3" t="s">
        <v>412</v>
      </c>
      <c r="D204" s="3" t="s">
        <v>16</v>
      </c>
      <c r="E204" s="3" t="s">
        <v>28</v>
      </c>
      <c r="F204" s="1">
        <v>26336</v>
      </c>
      <c r="G204" s="3" t="s">
        <v>18</v>
      </c>
      <c r="H204" s="2">
        <v>85</v>
      </c>
      <c r="I204" s="51">
        <v>0.6069</v>
      </c>
      <c r="J204" s="3">
        <v>185</v>
      </c>
      <c r="K204" s="3">
        <v>192.5</v>
      </c>
      <c r="L204" s="3">
        <v>197.5</v>
      </c>
      <c r="M204" s="3"/>
      <c r="N204" s="53">
        <f>L204</f>
        <v>197.5</v>
      </c>
      <c r="O204" s="51">
        <f t="shared" si="2"/>
        <v>119.86275</v>
      </c>
      <c r="P204" s="31"/>
      <c r="R204" s="55"/>
      <c r="U204" s="26"/>
      <c r="W204" s="26"/>
      <c r="X204" s="55"/>
      <c r="Y204" s="7"/>
      <c r="AC204" s="26"/>
      <c r="AE204" s="26"/>
    </row>
    <row r="205" spans="1:16" ht="12.75">
      <c r="A205" s="30">
        <v>3</v>
      </c>
      <c r="B205" s="11">
        <v>90</v>
      </c>
      <c r="C205" s="3" t="s">
        <v>515</v>
      </c>
      <c r="D205" s="3" t="s">
        <v>17</v>
      </c>
      <c r="E205" s="3" t="s">
        <v>28</v>
      </c>
      <c r="F205" s="1">
        <v>27686</v>
      </c>
      <c r="G205" s="11" t="s">
        <v>18</v>
      </c>
      <c r="H205" s="2">
        <v>88</v>
      </c>
      <c r="I205" s="51">
        <v>0.5935</v>
      </c>
      <c r="J205" s="11">
        <v>175</v>
      </c>
      <c r="K205" s="11">
        <v>182.5</v>
      </c>
      <c r="L205" s="109">
        <v>187.5</v>
      </c>
      <c r="M205" s="3"/>
      <c r="N205" s="3">
        <f>K205</f>
        <v>182.5</v>
      </c>
      <c r="O205" s="51">
        <f t="shared" si="2"/>
        <v>108.31375</v>
      </c>
      <c r="P205" s="31"/>
    </row>
    <row r="206" spans="1:31" s="77" customFormat="1" ht="15.75">
      <c r="A206" s="30">
        <v>4</v>
      </c>
      <c r="B206" s="3">
        <v>90</v>
      </c>
      <c r="C206" s="3" t="s">
        <v>97</v>
      </c>
      <c r="D206" s="3" t="s">
        <v>36</v>
      </c>
      <c r="E206" s="3" t="s">
        <v>28</v>
      </c>
      <c r="F206" s="1">
        <v>30169</v>
      </c>
      <c r="G206" s="3" t="s">
        <v>18</v>
      </c>
      <c r="H206" s="2">
        <v>88.8</v>
      </c>
      <c r="I206" s="51">
        <v>0.5901</v>
      </c>
      <c r="J206" s="3">
        <v>182.5</v>
      </c>
      <c r="K206" s="108">
        <v>190</v>
      </c>
      <c r="L206" s="108">
        <v>190</v>
      </c>
      <c r="M206" s="3"/>
      <c r="N206" s="53">
        <f>J206</f>
        <v>182.5</v>
      </c>
      <c r="O206" s="51">
        <f t="shared" si="2"/>
        <v>107.69324999999999</v>
      </c>
      <c r="P206" s="31"/>
      <c r="R206" s="87"/>
      <c r="U206" s="88"/>
      <c r="W206" s="88"/>
      <c r="X206" s="87"/>
      <c r="Y206" s="89"/>
      <c r="AC206" s="88"/>
      <c r="AE206" s="88"/>
    </row>
    <row r="207" spans="1:16" ht="12.75">
      <c r="A207" s="30">
        <v>2</v>
      </c>
      <c r="B207" s="3">
        <v>90</v>
      </c>
      <c r="C207" s="3" t="s">
        <v>347</v>
      </c>
      <c r="D207" s="3" t="s">
        <v>16</v>
      </c>
      <c r="E207" s="3" t="s">
        <v>28</v>
      </c>
      <c r="F207" s="1">
        <v>33320</v>
      </c>
      <c r="G207" s="3" t="s">
        <v>21</v>
      </c>
      <c r="H207" s="2">
        <v>86.7</v>
      </c>
      <c r="I207" s="51">
        <v>0.6111</v>
      </c>
      <c r="J207" s="3">
        <v>140</v>
      </c>
      <c r="K207" s="3">
        <v>145</v>
      </c>
      <c r="L207" s="108">
        <v>150</v>
      </c>
      <c r="M207" s="3"/>
      <c r="N207" s="53">
        <v>145</v>
      </c>
      <c r="O207" s="51">
        <f t="shared" si="2"/>
        <v>88.6095</v>
      </c>
      <c r="P207" s="31"/>
    </row>
    <row r="208" spans="1:16" ht="12.75">
      <c r="A208" s="30">
        <v>1</v>
      </c>
      <c r="B208" s="3">
        <v>90</v>
      </c>
      <c r="C208" s="3" t="s">
        <v>118</v>
      </c>
      <c r="D208" s="3" t="s">
        <v>16</v>
      </c>
      <c r="E208" s="3" t="s">
        <v>28</v>
      </c>
      <c r="F208" s="1">
        <v>24744</v>
      </c>
      <c r="G208" s="3" t="s">
        <v>31</v>
      </c>
      <c r="H208" s="2">
        <v>86.6</v>
      </c>
      <c r="I208" s="51">
        <v>0.6283</v>
      </c>
      <c r="J208" s="3">
        <v>135</v>
      </c>
      <c r="K208" s="108">
        <v>150</v>
      </c>
      <c r="L208" s="108">
        <v>150</v>
      </c>
      <c r="M208" s="3"/>
      <c r="N208" s="53">
        <v>135</v>
      </c>
      <c r="O208" s="51">
        <f t="shared" si="2"/>
        <v>84.8205</v>
      </c>
      <c r="P208" s="31"/>
    </row>
    <row r="209" spans="1:16" ht="12.75">
      <c r="A209" s="30">
        <v>16</v>
      </c>
      <c r="B209" s="3">
        <v>90</v>
      </c>
      <c r="C209" s="3" t="s">
        <v>178</v>
      </c>
      <c r="D209" s="3" t="s">
        <v>16</v>
      </c>
      <c r="E209" s="3" t="s">
        <v>28</v>
      </c>
      <c r="F209" s="1">
        <v>30791</v>
      </c>
      <c r="G209" s="3" t="s">
        <v>18</v>
      </c>
      <c r="H209" s="2">
        <v>89.4</v>
      </c>
      <c r="I209" s="51">
        <v>0.5877</v>
      </c>
      <c r="J209" s="3">
        <v>135</v>
      </c>
      <c r="K209" s="3">
        <v>142.5</v>
      </c>
      <c r="L209" s="108">
        <v>150</v>
      </c>
      <c r="M209" s="3"/>
      <c r="N209" s="53">
        <f>K209</f>
        <v>142.5</v>
      </c>
      <c r="O209" s="51">
        <f t="shared" si="2"/>
        <v>83.74725</v>
      </c>
      <c r="P209" s="31"/>
    </row>
    <row r="210" spans="1:16" ht="12.75">
      <c r="A210" s="30">
        <v>5</v>
      </c>
      <c r="B210" s="3">
        <v>90</v>
      </c>
      <c r="C210" s="3" t="s">
        <v>328</v>
      </c>
      <c r="D210" s="3" t="s">
        <v>329</v>
      </c>
      <c r="E210" s="3" t="s">
        <v>28</v>
      </c>
      <c r="F210" s="1">
        <v>28597</v>
      </c>
      <c r="G210" s="3" t="s">
        <v>18</v>
      </c>
      <c r="H210" s="2">
        <v>90</v>
      </c>
      <c r="I210" s="51">
        <v>0.5853</v>
      </c>
      <c r="J210" s="119">
        <v>170</v>
      </c>
      <c r="K210" s="3">
        <v>180</v>
      </c>
      <c r="L210" s="109">
        <v>187.5</v>
      </c>
      <c r="M210" s="3"/>
      <c r="N210" s="3">
        <f>K210</f>
        <v>180</v>
      </c>
      <c r="O210" s="51">
        <f t="shared" si="2"/>
        <v>105.35400000000001</v>
      </c>
      <c r="P210" s="31"/>
    </row>
    <row r="211" spans="1:16" ht="12.75">
      <c r="A211" s="30">
        <v>12</v>
      </c>
      <c r="B211" s="11">
        <v>90</v>
      </c>
      <c r="C211" s="3" t="s">
        <v>175</v>
      </c>
      <c r="D211" s="3" t="s">
        <v>16</v>
      </c>
      <c r="E211" s="3" t="s">
        <v>28</v>
      </c>
      <c r="F211" s="1">
        <v>28993</v>
      </c>
      <c r="G211" s="11" t="s">
        <v>18</v>
      </c>
      <c r="H211" s="2">
        <v>89.5</v>
      </c>
      <c r="I211" s="51">
        <v>0.5873</v>
      </c>
      <c r="J211" s="109">
        <v>160</v>
      </c>
      <c r="K211" s="109">
        <v>160</v>
      </c>
      <c r="L211" s="11">
        <v>160</v>
      </c>
      <c r="M211" s="3"/>
      <c r="N211" s="3">
        <f>L211</f>
        <v>160</v>
      </c>
      <c r="O211" s="51">
        <f t="shared" si="2"/>
        <v>93.968</v>
      </c>
      <c r="P211" s="31"/>
    </row>
    <row r="212" spans="1:16" s="77" customFormat="1" ht="15.75">
      <c r="A212" s="30">
        <v>3</v>
      </c>
      <c r="B212" s="3">
        <v>90</v>
      </c>
      <c r="C212" s="3" t="s">
        <v>335</v>
      </c>
      <c r="D212" s="3" t="s">
        <v>220</v>
      </c>
      <c r="E212" s="3" t="s">
        <v>28</v>
      </c>
      <c r="F212" s="1">
        <v>33061</v>
      </c>
      <c r="G212" s="3" t="s">
        <v>21</v>
      </c>
      <c r="H212" s="2">
        <v>89.7</v>
      </c>
      <c r="I212" s="51">
        <v>0.5924</v>
      </c>
      <c r="J212" s="11">
        <v>135</v>
      </c>
      <c r="K212" s="3">
        <v>145</v>
      </c>
      <c r="L212" s="108">
        <v>152.5</v>
      </c>
      <c r="M212" s="108">
        <v>152.5</v>
      </c>
      <c r="N212" s="3">
        <v>145</v>
      </c>
      <c r="O212" s="51">
        <f t="shared" si="2"/>
        <v>85.89800000000001</v>
      </c>
      <c r="P212" s="31"/>
    </row>
    <row r="213" spans="1:16" ht="12.75">
      <c r="A213" s="30">
        <v>2</v>
      </c>
      <c r="B213" s="3">
        <v>90</v>
      </c>
      <c r="C213" s="3" t="s">
        <v>511</v>
      </c>
      <c r="D213" s="3" t="s">
        <v>17</v>
      </c>
      <c r="E213" s="3" t="s">
        <v>28</v>
      </c>
      <c r="F213" s="1">
        <v>24642</v>
      </c>
      <c r="G213" s="3" t="s">
        <v>31</v>
      </c>
      <c r="H213" s="2">
        <v>83</v>
      </c>
      <c r="I213" s="51">
        <v>0.7023</v>
      </c>
      <c r="J213" s="3">
        <v>120</v>
      </c>
      <c r="K213" s="3">
        <v>125</v>
      </c>
      <c r="L213" s="3">
        <v>127.5</v>
      </c>
      <c r="M213" s="3"/>
      <c r="N213" s="53">
        <v>127.5</v>
      </c>
      <c r="O213" s="51">
        <f t="shared" si="2"/>
        <v>89.54325</v>
      </c>
      <c r="P213" s="31"/>
    </row>
    <row r="214" spans="1:16" ht="12.75">
      <c r="A214" s="30">
        <v>4</v>
      </c>
      <c r="B214" s="3">
        <v>90</v>
      </c>
      <c r="C214" s="3" t="s">
        <v>359</v>
      </c>
      <c r="D214" s="3" t="s">
        <v>17</v>
      </c>
      <c r="E214" s="3" t="s">
        <v>28</v>
      </c>
      <c r="F214" s="1">
        <v>34248</v>
      </c>
      <c r="G214" s="3" t="s">
        <v>19</v>
      </c>
      <c r="H214" s="2">
        <v>88.3</v>
      </c>
      <c r="I214" s="51">
        <v>0.6159</v>
      </c>
      <c r="J214" s="3">
        <v>120</v>
      </c>
      <c r="K214" s="3">
        <v>130</v>
      </c>
      <c r="L214" s="108">
        <v>140</v>
      </c>
      <c r="M214" s="3"/>
      <c r="N214" s="53">
        <v>130</v>
      </c>
      <c r="O214" s="51">
        <f t="shared" si="2"/>
        <v>80.06700000000001</v>
      </c>
      <c r="P214" s="31"/>
    </row>
    <row r="215" spans="1:16" ht="12.75">
      <c r="A215" s="30">
        <v>19</v>
      </c>
      <c r="B215" s="3">
        <v>90</v>
      </c>
      <c r="C215" s="3" t="s">
        <v>393</v>
      </c>
      <c r="D215" s="3" t="s">
        <v>16</v>
      </c>
      <c r="E215" s="3" t="s">
        <v>28</v>
      </c>
      <c r="F215" s="1">
        <v>32204</v>
      </c>
      <c r="G215" s="3" t="s">
        <v>18</v>
      </c>
      <c r="H215" s="2">
        <v>87.9</v>
      </c>
      <c r="I215" s="51">
        <v>0.5939</v>
      </c>
      <c r="J215" s="108">
        <v>137.5</v>
      </c>
      <c r="K215" s="108">
        <v>142.5</v>
      </c>
      <c r="L215" s="108">
        <v>142.5</v>
      </c>
      <c r="M215" s="3"/>
      <c r="N215" s="53">
        <v>0</v>
      </c>
      <c r="O215" s="51">
        <f t="shared" si="2"/>
        <v>0</v>
      </c>
      <c r="P215" s="31"/>
    </row>
    <row r="216" spans="1:16" ht="12.75">
      <c r="A216" s="30">
        <v>1</v>
      </c>
      <c r="B216" s="3">
        <v>90</v>
      </c>
      <c r="C216" s="3" t="s">
        <v>89</v>
      </c>
      <c r="D216" s="3" t="s">
        <v>58</v>
      </c>
      <c r="E216" s="3" t="s">
        <v>28</v>
      </c>
      <c r="F216" s="1">
        <v>33268</v>
      </c>
      <c r="G216" s="3" t="s">
        <v>21</v>
      </c>
      <c r="H216" s="2">
        <v>89.5</v>
      </c>
      <c r="I216" s="51">
        <v>0.599</v>
      </c>
      <c r="J216" s="3">
        <v>155</v>
      </c>
      <c r="K216" s="3">
        <v>165</v>
      </c>
      <c r="L216" s="3">
        <v>175</v>
      </c>
      <c r="M216" s="3"/>
      <c r="N216" s="53">
        <v>175</v>
      </c>
      <c r="O216" s="51">
        <f t="shared" si="2"/>
        <v>104.825</v>
      </c>
      <c r="P216" s="31"/>
    </row>
    <row r="217" spans="1:16" ht="12.75">
      <c r="A217" s="30">
        <v>17</v>
      </c>
      <c r="B217" s="3">
        <v>90</v>
      </c>
      <c r="C217" s="3" t="s">
        <v>94</v>
      </c>
      <c r="D217" s="3" t="s">
        <v>17</v>
      </c>
      <c r="E217" s="3" t="s">
        <v>28</v>
      </c>
      <c r="F217" s="1">
        <v>31357</v>
      </c>
      <c r="G217" s="3" t="s">
        <v>18</v>
      </c>
      <c r="H217" s="2">
        <v>88.7</v>
      </c>
      <c r="I217" s="51">
        <v>0.5905</v>
      </c>
      <c r="J217" s="3">
        <v>127.5</v>
      </c>
      <c r="K217" s="108">
        <v>135</v>
      </c>
      <c r="L217" s="3">
        <v>137.5</v>
      </c>
      <c r="M217" s="3"/>
      <c r="N217" s="53">
        <f>L217</f>
        <v>137.5</v>
      </c>
      <c r="O217" s="51">
        <f t="shared" si="2"/>
        <v>81.19375000000001</v>
      </c>
      <c r="P217" s="31"/>
    </row>
    <row r="218" spans="1:16" ht="12.75">
      <c r="A218" s="30">
        <v>9</v>
      </c>
      <c r="B218" s="3">
        <v>90</v>
      </c>
      <c r="C218" s="3" t="s">
        <v>414</v>
      </c>
      <c r="D218" s="3" t="s">
        <v>17</v>
      </c>
      <c r="E218" s="3" t="s">
        <v>28</v>
      </c>
      <c r="F218" s="1">
        <v>26627</v>
      </c>
      <c r="G218" s="3" t="s">
        <v>18</v>
      </c>
      <c r="H218" s="2">
        <v>88.5</v>
      </c>
      <c r="I218" s="51">
        <v>0.5914</v>
      </c>
      <c r="J218" s="3">
        <v>167.5</v>
      </c>
      <c r="K218" s="108">
        <v>175</v>
      </c>
      <c r="L218" s="108">
        <v>175</v>
      </c>
      <c r="M218" s="3"/>
      <c r="N218" s="53">
        <f>J218</f>
        <v>167.5</v>
      </c>
      <c r="O218" s="51">
        <f aca="true" t="shared" si="3" ref="O218:O281">N218*I218</f>
        <v>99.0595</v>
      </c>
      <c r="P218" s="31"/>
    </row>
    <row r="219" spans="1:16" ht="12.75">
      <c r="A219" s="30">
        <v>18</v>
      </c>
      <c r="B219" s="3">
        <v>90</v>
      </c>
      <c r="C219" s="3" t="s">
        <v>413</v>
      </c>
      <c r="D219" s="3" t="s">
        <v>14</v>
      </c>
      <c r="E219" s="3" t="s">
        <v>28</v>
      </c>
      <c r="F219" s="1">
        <v>26971</v>
      </c>
      <c r="G219" s="3" t="s">
        <v>18</v>
      </c>
      <c r="H219" s="2">
        <v>86.5</v>
      </c>
      <c r="I219" s="51">
        <v>0.6</v>
      </c>
      <c r="J219" s="3">
        <v>130</v>
      </c>
      <c r="K219" s="3">
        <v>135</v>
      </c>
      <c r="L219" s="108">
        <v>137.5</v>
      </c>
      <c r="M219" s="3"/>
      <c r="N219" s="53">
        <f>K219</f>
        <v>135</v>
      </c>
      <c r="O219" s="51">
        <f t="shared" si="3"/>
        <v>81</v>
      </c>
      <c r="P219" s="31"/>
    </row>
    <row r="220" spans="1:16" ht="12.75">
      <c r="A220" s="30">
        <v>14</v>
      </c>
      <c r="B220" s="3">
        <v>90</v>
      </c>
      <c r="C220" s="3" t="s">
        <v>429</v>
      </c>
      <c r="D220" s="3" t="s">
        <v>16</v>
      </c>
      <c r="E220" s="3" t="s">
        <v>28</v>
      </c>
      <c r="F220" s="1">
        <v>31106</v>
      </c>
      <c r="G220" s="3" t="s">
        <v>18</v>
      </c>
      <c r="H220" s="2">
        <v>88.8</v>
      </c>
      <c r="I220" s="51">
        <v>0.5901</v>
      </c>
      <c r="J220" s="3">
        <v>140</v>
      </c>
      <c r="K220" s="3">
        <v>150</v>
      </c>
      <c r="L220" s="3">
        <v>155</v>
      </c>
      <c r="M220" s="3"/>
      <c r="N220" s="53">
        <f>L220</f>
        <v>155</v>
      </c>
      <c r="O220" s="51">
        <f t="shared" si="3"/>
        <v>91.46549999999999</v>
      </c>
      <c r="P220" s="31"/>
    </row>
    <row r="221" spans="1:16" ht="12.75">
      <c r="A221" s="30">
        <v>2</v>
      </c>
      <c r="B221" s="3">
        <v>90</v>
      </c>
      <c r="C221" s="3" t="s">
        <v>512</v>
      </c>
      <c r="D221" s="3" t="s">
        <v>16</v>
      </c>
      <c r="E221" s="3" t="s">
        <v>28</v>
      </c>
      <c r="F221" s="1">
        <v>34232</v>
      </c>
      <c r="G221" s="3" t="s">
        <v>19</v>
      </c>
      <c r="H221" s="2">
        <v>89.2</v>
      </c>
      <c r="I221" s="51">
        <v>0.612</v>
      </c>
      <c r="J221" s="3">
        <v>130</v>
      </c>
      <c r="K221" s="108">
        <v>137.5</v>
      </c>
      <c r="L221" s="112">
        <v>142.5</v>
      </c>
      <c r="M221" s="3"/>
      <c r="N221" s="53">
        <v>142.5</v>
      </c>
      <c r="O221" s="51">
        <f t="shared" si="3"/>
        <v>87.21</v>
      </c>
      <c r="P221" s="31"/>
    </row>
    <row r="222" spans="1:16" ht="12.75">
      <c r="A222" s="30">
        <v>1</v>
      </c>
      <c r="B222" s="3">
        <v>90</v>
      </c>
      <c r="C222" s="3" t="s">
        <v>438</v>
      </c>
      <c r="D222" s="3" t="s">
        <v>14</v>
      </c>
      <c r="E222" s="3" t="s">
        <v>28</v>
      </c>
      <c r="F222" s="1">
        <v>34759</v>
      </c>
      <c r="G222" s="3" t="s">
        <v>20</v>
      </c>
      <c r="H222" s="2">
        <v>86.8</v>
      </c>
      <c r="I222" s="51">
        <v>0.6465</v>
      </c>
      <c r="J222" s="3">
        <v>125</v>
      </c>
      <c r="K222" s="3">
        <v>132.5</v>
      </c>
      <c r="L222" s="3">
        <v>137.5</v>
      </c>
      <c r="M222" s="3"/>
      <c r="N222" s="53">
        <v>137.5</v>
      </c>
      <c r="O222" s="51">
        <f t="shared" si="3"/>
        <v>88.89375</v>
      </c>
      <c r="P222" s="31"/>
    </row>
    <row r="223" spans="1:16" ht="12.75">
      <c r="A223" s="30">
        <v>15</v>
      </c>
      <c r="B223" s="3">
        <v>90</v>
      </c>
      <c r="C223" s="3" t="s">
        <v>167</v>
      </c>
      <c r="D223" s="3" t="s">
        <v>16</v>
      </c>
      <c r="E223" s="3" t="s">
        <v>28</v>
      </c>
      <c r="F223" s="1">
        <v>29777</v>
      </c>
      <c r="G223" s="3" t="s">
        <v>18</v>
      </c>
      <c r="H223" s="2">
        <v>86.2</v>
      </c>
      <c r="I223" s="51">
        <v>0.6013</v>
      </c>
      <c r="J223" s="3">
        <v>137.5</v>
      </c>
      <c r="K223" s="3">
        <v>145</v>
      </c>
      <c r="L223" s="108">
        <v>155</v>
      </c>
      <c r="M223" s="3"/>
      <c r="N223" s="53">
        <f>K223</f>
        <v>145</v>
      </c>
      <c r="O223" s="51">
        <f t="shared" si="3"/>
        <v>87.18849999999999</v>
      </c>
      <c r="P223" s="31"/>
    </row>
    <row r="224" spans="1:16" ht="12.75">
      <c r="A224" s="30">
        <v>2</v>
      </c>
      <c r="B224" s="3">
        <v>90</v>
      </c>
      <c r="C224" s="3" t="s">
        <v>208</v>
      </c>
      <c r="D224" s="3" t="s">
        <v>37</v>
      </c>
      <c r="E224" s="3" t="s">
        <v>28</v>
      </c>
      <c r="F224" s="1">
        <v>26381</v>
      </c>
      <c r="G224" s="3" t="s">
        <v>30</v>
      </c>
      <c r="H224" s="2">
        <v>89.1</v>
      </c>
      <c r="I224" s="51">
        <v>0.5889</v>
      </c>
      <c r="J224" s="3">
        <v>135</v>
      </c>
      <c r="K224" s="3">
        <v>147.5</v>
      </c>
      <c r="L224" s="108">
        <v>157.5</v>
      </c>
      <c r="M224" s="3"/>
      <c r="N224" s="53">
        <v>147.5</v>
      </c>
      <c r="O224" s="51">
        <f t="shared" si="3"/>
        <v>86.86274999999999</v>
      </c>
      <c r="P224" s="31"/>
    </row>
    <row r="225" spans="1:16" ht="12.75">
      <c r="A225" s="30">
        <v>5</v>
      </c>
      <c r="B225" s="3">
        <v>90</v>
      </c>
      <c r="C225" s="3" t="s">
        <v>418</v>
      </c>
      <c r="D225" s="3" t="s">
        <v>16</v>
      </c>
      <c r="E225" s="3" t="s">
        <v>28</v>
      </c>
      <c r="F225" s="1">
        <v>33078</v>
      </c>
      <c r="G225" s="3" t="s">
        <v>21</v>
      </c>
      <c r="H225" s="2">
        <v>89.9</v>
      </c>
      <c r="I225" s="51">
        <v>0.5916</v>
      </c>
      <c r="J225" s="3">
        <v>135</v>
      </c>
      <c r="K225" s="108">
        <v>140</v>
      </c>
      <c r="L225" s="108">
        <v>142.5</v>
      </c>
      <c r="M225" s="3"/>
      <c r="N225" s="53">
        <v>135</v>
      </c>
      <c r="O225" s="51">
        <f t="shared" si="3"/>
        <v>79.866</v>
      </c>
      <c r="P225" s="31"/>
    </row>
    <row r="226" spans="1:16" ht="12.75">
      <c r="A226" s="30">
        <v>7</v>
      </c>
      <c r="B226" s="3">
        <v>90</v>
      </c>
      <c r="C226" s="3" t="s">
        <v>443</v>
      </c>
      <c r="D226" s="3" t="s">
        <v>16</v>
      </c>
      <c r="E226" s="3" t="s">
        <v>28</v>
      </c>
      <c r="F226" s="1">
        <v>30296</v>
      </c>
      <c r="G226" s="3" t="s">
        <v>18</v>
      </c>
      <c r="H226" s="2">
        <v>85.4</v>
      </c>
      <c r="I226" s="51">
        <v>0.605</v>
      </c>
      <c r="J226" s="3">
        <v>155</v>
      </c>
      <c r="K226" s="3">
        <v>162.5</v>
      </c>
      <c r="L226" s="3">
        <v>167.5</v>
      </c>
      <c r="M226" s="3"/>
      <c r="N226" s="53">
        <f>L226</f>
        <v>167.5</v>
      </c>
      <c r="O226" s="51">
        <f t="shared" si="3"/>
        <v>101.33749999999999</v>
      </c>
      <c r="P226" s="31"/>
    </row>
    <row r="227" spans="1:16" ht="12.75">
      <c r="A227" s="30">
        <v>1</v>
      </c>
      <c r="B227" s="3">
        <v>90</v>
      </c>
      <c r="C227" s="3" t="s">
        <v>368</v>
      </c>
      <c r="D227" s="3" t="s">
        <v>16</v>
      </c>
      <c r="E227" s="3" t="s">
        <v>28</v>
      </c>
      <c r="F227" s="1">
        <v>17473</v>
      </c>
      <c r="G227" s="3" t="s">
        <v>282</v>
      </c>
      <c r="H227" s="2">
        <v>89.1</v>
      </c>
      <c r="I227" s="51">
        <v>1.0983</v>
      </c>
      <c r="J227" s="3">
        <v>130</v>
      </c>
      <c r="K227" s="3">
        <v>135</v>
      </c>
      <c r="L227" s="108">
        <v>137.5</v>
      </c>
      <c r="M227" s="3"/>
      <c r="N227" s="53">
        <v>135</v>
      </c>
      <c r="O227" s="51">
        <f t="shared" si="3"/>
        <v>148.2705</v>
      </c>
      <c r="P227" s="31"/>
    </row>
    <row r="228" spans="1:16" ht="12.75">
      <c r="A228" s="30">
        <v>11</v>
      </c>
      <c r="B228" s="3">
        <v>90</v>
      </c>
      <c r="C228" s="3" t="s">
        <v>514</v>
      </c>
      <c r="D228" s="3" t="s">
        <v>16</v>
      </c>
      <c r="E228" s="3" t="s">
        <v>28</v>
      </c>
      <c r="F228" s="1">
        <v>29522</v>
      </c>
      <c r="G228" s="3" t="s">
        <v>18</v>
      </c>
      <c r="H228" s="2">
        <v>88.8</v>
      </c>
      <c r="I228" s="51">
        <v>0.5901</v>
      </c>
      <c r="J228" s="3">
        <v>150</v>
      </c>
      <c r="K228" s="108">
        <v>155</v>
      </c>
      <c r="L228" s="3">
        <v>160</v>
      </c>
      <c r="M228" s="3"/>
      <c r="N228" s="53">
        <f>L228</f>
        <v>160</v>
      </c>
      <c r="O228" s="51">
        <f t="shared" si="3"/>
        <v>94.416</v>
      </c>
      <c r="P228" s="31"/>
    </row>
    <row r="229" spans="1:16" ht="12.75">
      <c r="A229" s="30">
        <v>1</v>
      </c>
      <c r="B229" s="3">
        <v>90</v>
      </c>
      <c r="C229" s="3" t="s">
        <v>510</v>
      </c>
      <c r="D229" s="3" t="s">
        <v>16</v>
      </c>
      <c r="E229" s="3" t="s">
        <v>28</v>
      </c>
      <c r="F229" s="1">
        <v>17214</v>
      </c>
      <c r="G229" s="3" t="s">
        <v>81</v>
      </c>
      <c r="H229" s="2">
        <v>90</v>
      </c>
      <c r="I229" s="51">
        <v>1.2129</v>
      </c>
      <c r="J229" s="3">
        <v>140</v>
      </c>
      <c r="K229" s="3">
        <v>150</v>
      </c>
      <c r="L229" s="3">
        <v>0</v>
      </c>
      <c r="M229" s="3"/>
      <c r="N229" s="53">
        <v>150</v>
      </c>
      <c r="O229" s="51">
        <f t="shared" si="3"/>
        <v>181.935</v>
      </c>
      <c r="P229" s="31"/>
    </row>
    <row r="230" spans="1:16" ht="12.75">
      <c r="A230" s="30">
        <v>6</v>
      </c>
      <c r="B230" s="3">
        <v>90</v>
      </c>
      <c r="C230" s="3" t="s">
        <v>153</v>
      </c>
      <c r="D230" s="3" t="s">
        <v>16</v>
      </c>
      <c r="E230" s="3" t="s">
        <v>28</v>
      </c>
      <c r="F230" s="1">
        <v>32343</v>
      </c>
      <c r="G230" s="3" t="s">
        <v>18</v>
      </c>
      <c r="H230" s="2">
        <v>89.9</v>
      </c>
      <c r="I230" s="51">
        <v>0.5857</v>
      </c>
      <c r="J230" s="3">
        <v>170</v>
      </c>
      <c r="K230" s="3">
        <v>175</v>
      </c>
      <c r="L230" s="108">
        <v>180</v>
      </c>
      <c r="M230" s="3"/>
      <c r="N230" s="53">
        <f>K230</f>
        <v>175</v>
      </c>
      <c r="O230" s="51">
        <f t="shared" si="3"/>
        <v>102.4975</v>
      </c>
      <c r="P230" s="31"/>
    </row>
    <row r="231" spans="1:16" ht="12.75">
      <c r="A231" s="30">
        <v>8</v>
      </c>
      <c r="B231" s="3">
        <v>90</v>
      </c>
      <c r="C231" s="3" t="s">
        <v>374</v>
      </c>
      <c r="D231" s="3" t="s">
        <v>16</v>
      </c>
      <c r="E231" s="3" t="s">
        <v>28</v>
      </c>
      <c r="F231" s="1">
        <v>28131</v>
      </c>
      <c r="G231" s="3" t="s">
        <v>18</v>
      </c>
      <c r="H231" s="2">
        <v>88.4</v>
      </c>
      <c r="I231" s="51">
        <v>0.5918</v>
      </c>
      <c r="J231" s="3">
        <v>157</v>
      </c>
      <c r="K231" s="3">
        <v>162.5</v>
      </c>
      <c r="L231" s="3">
        <v>167.5</v>
      </c>
      <c r="M231" s="3"/>
      <c r="N231" s="53">
        <f>L231</f>
        <v>167.5</v>
      </c>
      <c r="O231" s="51">
        <f t="shared" si="3"/>
        <v>99.1265</v>
      </c>
      <c r="P231" s="31"/>
    </row>
    <row r="232" spans="1:16" ht="12.75">
      <c r="A232" s="30">
        <v>10</v>
      </c>
      <c r="B232" s="3">
        <v>90</v>
      </c>
      <c r="C232" s="3" t="s">
        <v>98</v>
      </c>
      <c r="D232" s="3" t="s">
        <v>16</v>
      </c>
      <c r="E232" s="3" t="s">
        <v>28</v>
      </c>
      <c r="F232" s="1">
        <v>31354</v>
      </c>
      <c r="G232" s="3" t="s">
        <v>18</v>
      </c>
      <c r="H232" s="2">
        <v>83.5</v>
      </c>
      <c r="I232" s="51">
        <v>0.6142</v>
      </c>
      <c r="J232" s="3">
        <v>155</v>
      </c>
      <c r="K232" s="3">
        <v>162.5</v>
      </c>
      <c r="L232" s="108">
        <v>165</v>
      </c>
      <c r="M232" s="3"/>
      <c r="N232" s="53">
        <f>K232</f>
        <v>162.5</v>
      </c>
      <c r="O232" s="51">
        <f t="shared" si="3"/>
        <v>99.80749999999999</v>
      </c>
      <c r="P232" s="31"/>
    </row>
    <row r="233" spans="1:16" ht="12.75">
      <c r="A233" s="30" t="s">
        <v>473</v>
      </c>
      <c r="B233" s="3">
        <v>90</v>
      </c>
      <c r="C233" s="3" t="s">
        <v>46</v>
      </c>
      <c r="D233" s="3" t="s">
        <v>32</v>
      </c>
      <c r="E233" s="3" t="s">
        <v>28</v>
      </c>
      <c r="F233" s="1">
        <v>15220</v>
      </c>
      <c r="G233" s="3" t="s">
        <v>33</v>
      </c>
      <c r="H233" s="2">
        <v>83</v>
      </c>
      <c r="I233" s="51">
        <v>1.2766</v>
      </c>
      <c r="J233" s="108">
        <v>90</v>
      </c>
      <c r="K233" s="3"/>
      <c r="L233" s="3"/>
      <c r="M233" s="3"/>
      <c r="N233" s="118">
        <v>0</v>
      </c>
      <c r="O233" s="51">
        <f t="shared" si="3"/>
        <v>0</v>
      </c>
      <c r="P233" s="31"/>
    </row>
    <row r="234" spans="1:16" ht="12.75">
      <c r="A234" s="30">
        <v>13</v>
      </c>
      <c r="B234" s="3">
        <v>90</v>
      </c>
      <c r="C234" s="3" t="s">
        <v>337</v>
      </c>
      <c r="D234" s="3" t="s">
        <v>25</v>
      </c>
      <c r="E234" s="3" t="s">
        <v>28</v>
      </c>
      <c r="F234" s="1">
        <v>30835</v>
      </c>
      <c r="G234" s="3" t="s">
        <v>18</v>
      </c>
      <c r="H234" s="2">
        <v>85.4</v>
      </c>
      <c r="I234" s="51">
        <v>0.605</v>
      </c>
      <c r="J234" s="3">
        <v>147.5</v>
      </c>
      <c r="K234" s="3">
        <v>155</v>
      </c>
      <c r="L234" s="108">
        <v>160</v>
      </c>
      <c r="M234" s="3"/>
      <c r="N234" s="53">
        <f>K234</f>
        <v>155</v>
      </c>
      <c r="O234" s="51">
        <f t="shared" si="3"/>
        <v>93.77499999999999</v>
      </c>
      <c r="P234" s="31"/>
    </row>
    <row r="235" spans="1:16" ht="12.75">
      <c r="A235" s="32">
        <v>1</v>
      </c>
      <c r="B235" s="11">
        <v>100</v>
      </c>
      <c r="C235" s="11" t="s">
        <v>346</v>
      </c>
      <c r="D235" s="11" t="s">
        <v>16</v>
      </c>
      <c r="E235" s="11" t="s">
        <v>28</v>
      </c>
      <c r="F235" s="16">
        <v>34466</v>
      </c>
      <c r="G235" s="3" t="s">
        <v>19</v>
      </c>
      <c r="H235" s="17">
        <v>98.1</v>
      </c>
      <c r="I235" s="52">
        <v>0.5924</v>
      </c>
      <c r="J235" s="3">
        <v>117.5</v>
      </c>
      <c r="K235" s="3">
        <v>122.5</v>
      </c>
      <c r="L235" s="3">
        <v>125</v>
      </c>
      <c r="M235" s="3"/>
      <c r="N235" s="3">
        <f>L235</f>
        <v>125</v>
      </c>
      <c r="O235" s="51">
        <f t="shared" si="3"/>
        <v>74.05000000000001</v>
      </c>
      <c r="P235" s="33"/>
    </row>
    <row r="236" spans="1:16" s="77" customFormat="1" ht="15.75">
      <c r="A236" s="30">
        <v>4</v>
      </c>
      <c r="B236" s="3">
        <v>100</v>
      </c>
      <c r="C236" s="3" t="s">
        <v>425</v>
      </c>
      <c r="D236" s="3" t="s">
        <v>36</v>
      </c>
      <c r="E236" s="3" t="s">
        <v>28</v>
      </c>
      <c r="F236" s="1">
        <v>23745</v>
      </c>
      <c r="G236" s="3" t="s">
        <v>31</v>
      </c>
      <c r="H236" s="2">
        <v>98.5</v>
      </c>
      <c r="I236" s="51">
        <v>0.6091</v>
      </c>
      <c r="J236" s="108">
        <v>175</v>
      </c>
      <c r="K236" s="108">
        <v>175</v>
      </c>
      <c r="L236" s="108">
        <v>175</v>
      </c>
      <c r="M236" s="3"/>
      <c r="N236" s="53">
        <v>0</v>
      </c>
      <c r="O236" s="51">
        <f t="shared" si="3"/>
        <v>0</v>
      </c>
      <c r="P236" s="31"/>
    </row>
    <row r="237" spans="1:16" ht="12.75">
      <c r="A237" s="30">
        <v>10</v>
      </c>
      <c r="B237" s="3">
        <v>100</v>
      </c>
      <c r="C237" s="3" t="s">
        <v>159</v>
      </c>
      <c r="D237" s="3" t="s">
        <v>16</v>
      </c>
      <c r="E237" s="3" t="s">
        <v>28</v>
      </c>
      <c r="F237" s="1">
        <v>28186</v>
      </c>
      <c r="G237" s="3" t="s">
        <v>18</v>
      </c>
      <c r="H237" s="2">
        <v>98.1</v>
      </c>
      <c r="I237" s="51">
        <v>0.5589</v>
      </c>
      <c r="J237" s="3">
        <v>137.5</v>
      </c>
      <c r="K237" s="3">
        <v>142.5</v>
      </c>
      <c r="L237" s="108">
        <v>145</v>
      </c>
      <c r="M237" s="3"/>
      <c r="N237" s="53">
        <f>K237</f>
        <v>142.5</v>
      </c>
      <c r="O237" s="51">
        <f t="shared" si="3"/>
        <v>79.64325</v>
      </c>
      <c r="P237" s="31"/>
    </row>
    <row r="238" spans="1:16" ht="12.75">
      <c r="A238" s="30">
        <v>4</v>
      </c>
      <c r="B238" s="3">
        <v>100</v>
      </c>
      <c r="C238" s="3" t="s">
        <v>330</v>
      </c>
      <c r="D238" s="3" t="s">
        <v>14</v>
      </c>
      <c r="E238" s="3" t="s">
        <v>28</v>
      </c>
      <c r="F238" s="1">
        <v>31640</v>
      </c>
      <c r="G238" s="3" t="s">
        <v>18</v>
      </c>
      <c r="H238" s="2">
        <v>99.1</v>
      </c>
      <c r="I238" s="51">
        <v>0.5563</v>
      </c>
      <c r="J238" s="20">
        <v>165</v>
      </c>
      <c r="K238" s="3">
        <v>172.5</v>
      </c>
      <c r="L238" s="11">
        <v>180</v>
      </c>
      <c r="M238" s="3"/>
      <c r="N238" s="3">
        <f>L238</f>
        <v>180</v>
      </c>
      <c r="O238" s="51">
        <f t="shared" si="3"/>
        <v>100.134</v>
      </c>
      <c r="P238" s="31"/>
    </row>
    <row r="239" spans="1:16" ht="12.75">
      <c r="A239" s="30">
        <v>1</v>
      </c>
      <c r="B239" s="3">
        <v>100</v>
      </c>
      <c r="C239" s="3" t="s">
        <v>160</v>
      </c>
      <c r="D239" s="3" t="s">
        <v>17</v>
      </c>
      <c r="E239" s="3" t="s">
        <v>28</v>
      </c>
      <c r="F239" s="1">
        <v>21759</v>
      </c>
      <c r="G239" s="3" t="s">
        <v>34</v>
      </c>
      <c r="H239" s="2">
        <v>98.1</v>
      </c>
      <c r="I239" s="51">
        <v>0.716</v>
      </c>
      <c r="J239" s="3">
        <v>155</v>
      </c>
      <c r="K239" s="3">
        <v>160</v>
      </c>
      <c r="L239" s="108">
        <v>162.5</v>
      </c>
      <c r="M239" s="3"/>
      <c r="N239" s="53">
        <f>K239</f>
        <v>160</v>
      </c>
      <c r="O239" s="51">
        <f t="shared" si="3"/>
        <v>114.56</v>
      </c>
      <c r="P239" s="31"/>
    </row>
    <row r="240" spans="1:16" ht="12.75">
      <c r="A240" s="30">
        <v>2</v>
      </c>
      <c r="B240" s="3">
        <v>100</v>
      </c>
      <c r="C240" s="3" t="s">
        <v>106</v>
      </c>
      <c r="D240" s="3" t="s">
        <v>17</v>
      </c>
      <c r="E240" s="3" t="s">
        <v>28</v>
      </c>
      <c r="F240" s="1">
        <v>33214</v>
      </c>
      <c r="G240" s="3" t="s">
        <v>21</v>
      </c>
      <c r="H240" s="2">
        <v>97</v>
      </c>
      <c r="I240" s="51">
        <v>0.5731</v>
      </c>
      <c r="J240" s="3">
        <v>160</v>
      </c>
      <c r="K240" s="108">
        <v>165</v>
      </c>
      <c r="L240" s="108">
        <v>165</v>
      </c>
      <c r="M240" s="3"/>
      <c r="N240" s="53">
        <f>J240</f>
        <v>160</v>
      </c>
      <c r="O240" s="51">
        <f t="shared" si="3"/>
        <v>91.69600000000001</v>
      </c>
      <c r="P240" s="31"/>
    </row>
    <row r="241" spans="1:16" ht="12.75">
      <c r="A241" s="30">
        <v>1</v>
      </c>
      <c r="B241" s="3">
        <v>100</v>
      </c>
      <c r="C241" s="3" t="s">
        <v>419</v>
      </c>
      <c r="D241" s="3" t="s">
        <v>329</v>
      </c>
      <c r="E241" s="3" t="s">
        <v>28</v>
      </c>
      <c r="F241" s="1">
        <v>35193</v>
      </c>
      <c r="G241" s="3" t="s">
        <v>20</v>
      </c>
      <c r="H241" s="2">
        <v>98.5</v>
      </c>
      <c r="I241" s="51">
        <v>0.6303</v>
      </c>
      <c r="J241" s="3">
        <v>80</v>
      </c>
      <c r="K241" s="108">
        <v>90</v>
      </c>
      <c r="L241" s="112">
        <v>90</v>
      </c>
      <c r="M241" s="3"/>
      <c r="N241" s="53">
        <f>L241</f>
        <v>90</v>
      </c>
      <c r="O241" s="51">
        <f t="shared" si="3"/>
        <v>56.727</v>
      </c>
      <c r="P241" s="31"/>
    </row>
    <row r="242" spans="1:16" ht="12.75">
      <c r="A242" s="30">
        <v>2</v>
      </c>
      <c r="B242" s="3">
        <v>100</v>
      </c>
      <c r="C242" s="3" t="s">
        <v>522</v>
      </c>
      <c r="D242" s="3" t="s">
        <v>16</v>
      </c>
      <c r="E242" s="3" t="s">
        <v>28</v>
      </c>
      <c r="F242" s="1">
        <v>24758</v>
      </c>
      <c r="G242" s="3" t="s">
        <v>30</v>
      </c>
      <c r="H242" s="2">
        <v>99.9</v>
      </c>
      <c r="I242" s="51">
        <v>0.5715</v>
      </c>
      <c r="J242" s="3">
        <v>170</v>
      </c>
      <c r="K242" s="3">
        <v>175</v>
      </c>
      <c r="L242" s="108">
        <v>177.5</v>
      </c>
      <c r="M242" s="3"/>
      <c r="N242" s="53">
        <f>K242</f>
        <v>175</v>
      </c>
      <c r="O242" s="51">
        <f t="shared" si="3"/>
        <v>100.0125</v>
      </c>
      <c r="P242" s="31"/>
    </row>
    <row r="243" spans="1:16" ht="12.75">
      <c r="A243" s="30">
        <v>2</v>
      </c>
      <c r="B243" s="3">
        <v>100</v>
      </c>
      <c r="C243" s="3" t="s">
        <v>352</v>
      </c>
      <c r="D243" s="3" t="s">
        <v>16</v>
      </c>
      <c r="E243" s="3" t="s">
        <v>28</v>
      </c>
      <c r="F243" s="1">
        <v>22214</v>
      </c>
      <c r="G243" s="3" t="s">
        <v>34</v>
      </c>
      <c r="H243" s="2">
        <v>99.8</v>
      </c>
      <c r="I243" s="51">
        <v>0.6676</v>
      </c>
      <c r="J243" s="3">
        <v>150</v>
      </c>
      <c r="K243" s="3">
        <v>155</v>
      </c>
      <c r="L243" s="108">
        <v>157.5</v>
      </c>
      <c r="M243" s="3"/>
      <c r="N243" s="53">
        <f>K243</f>
        <v>155</v>
      </c>
      <c r="O243" s="51">
        <f t="shared" si="3"/>
        <v>103.478</v>
      </c>
      <c r="P243" s="31"/>
    </row>
    <row r="244" spans="1:16" ht="12.75">
      <c r="A244" s="30">
        <v>7</v>
      </c>
      <c r="B244" s="3">
        <v>100</v>
      </c>
      <c r="C244" s="3" t="s">
        <v>399</v>
      </c>
      <c r="D244" s="3" t="s">
        <v>15</v>
      </c>
      <c r="E244" s="3" t="s">
        <v>28</v>
      </c>
      <c r="F244" s="1">
        <v>29404</v>
      </c>
      <c r="G244" s="3" t="s">
        <v>18</v>
      </c>
      <c r="H244" s="2">
        <v>97</v>
      </c>
      <c r="I244" s="51">
        <v>0.5619</v>
      </c>
      <c r="J244" s="3">
        <v>155</v>
      </c>
      <c r="K244" s="108">
        <v>162.5</v>
      </c>
      <c r="L244" s="3">
        <v>162.5</v>
      </c>
      <c r="M244" s="3"/>
      <c r="N244" s="53">
        <f>L244</f>
        <v>162.5</v>
      </c>
      <c r="O244" s="51">
        <f t="shared" si="3"/>
        <v>91.30874999999999</v>
      </c>
      <c r="P244" s="31"/>
    </row>
    <row r="245" spans="1:16" ht="12.75">
      <c r="A245" s="30" t="s">
        <v>473</v>
      </c>
      <c r="B245" s="3">
        <v>100</v>
      </c>
      <c r="C245" s="3" t="s">
        <v>381</v>
      </c>
      <c r="D245" s="3" t="s">
        <v>16</v>
      </c>
      <c r="E245" s="3" t="s">
        <v>28</v>
      </c>
      <c r="F245" s="1">
        <v>27297</v>
      </c>
      <c r="G245" s="3" t="s">
        <v>18</v>
      </c>
      <c r="H245" s="2">
        <v>98.6</v>
      </c>
      <c r="I245" s="51">
        <v>0.5575</v>
      </c>
      <c r="J245" s="108">
        <v>162.5</v>
      </c>
      <c r="K245" s="108">
        <v>162.5</v>
      </c>
      <c r="L245" s="108">
        <v>162.5</v>
      </c>
      <c r="M245" s="3"/>
      <c r="N245" s="53">
        <v>0</v>
      </c>
      <c r="O245" s="51">
        <f t="shared" si="3"/>
        <v>0</v>
      </c>
      <c r="P245" s="31"/>
    </row>
    <row r="246" spans="1:16" ht="12.75">
      <c r="A246" s="30">
        <v>9</v>
      </c>
      <c r="B246" s="3">
        <v>100</v>
      </c>
      <c r="C246" s="3" t="s">
        <v>176</v>
      </c>
      <c r="D246" s="3" t="s">
        <v>44</v>
      </c>
      <c r="E246" s="3" t="s">
        <v>28</v>
      </c>
      <c r="F246" s="1">
        <v>30960</v>
      </c>
      <c r="G246" s="3" t="s">
        <v>18</v>
      </c>
      <c r="H246" s="2">
        <v>98.6</v>
      </c>
      <c r="I246" s="51">
        <v>0.5575</v>
      </c>
      <c r="J246" s="3">
        <v>135</v>
      </c>
      <c r="K246" s="3">
        <v>142.5</v>
      </c>
      <c r="L246" s="3">
        <v>150</v>
      </c>
      <c r="M246" s="3"/>
      <c r="N246" s="53">
        <f>L246</f>
        <v>150</v>
      </c>
      <c r="O246" s="51">
        <f t="shared" si="3"/>
        <v>83.625</v>
      </c>
      <c r="P246" s="31"/>
    </row>
    <row r="247" spans="1:16" ht="12.75">
      <c r="A247" s="30">
        <v>11</v>
      </c>
      <c r="B247" s="3">
        <v>100</v>
      </c>
      <c r="C247" s="3" t="s">
        <v>408</v>
      </c>
      <c r="D247" s="3" t="s">
        <v>15</v>
      </c>
      <c r="E247" s="3" t="s">
        <v>28</v>
      </c>
      <c r="F247" s="1">
        <v>27230</v>
      </c>
      <c r="G247" s="3" t="s">
        <v>18</v>
      </c>
      <c r="H247" s="2">
        <v>96.4</v>
      </c>
      <c r="I247" s="51">
        <v>0.5636</v>
      </c>
      <c r="J247" s="3">
        <v>140</v>
      </c>
      <c r="K247" s="108">
        <v>155</v>
      </c>
      <c r="L247" s="108">
        <v>155</v>
      </c>
      <c r="M247" s="3"/>
      <c r="N247" s="53">
        <f>J247</f>
        <v>140</v>
      </c>
      <c r="O247" s="51">
        <f t="shared" si="3"/>
        <v>78.904</v>
      </c>
      <c r="P247" s="31"/>
    </row>
    <row r="248" spans="1:16" ht="12.75">
      <c r="A248" s="30">
        <v>1</v>
      </c>
      <c r="B248" s="3">
        <v>100</v>
      </c>
      <c r="C248" s="3" t="s">
        <v>521</v>
      </c>
      <c r="D248" s="3" t="s">
        <v>17</v>
      </c>
      <c r="E248" s="3" t="s">
        <v>28</v>
      </c>
      <c r="F248" s="1">
        <v>24463</v>
      </c>
      <c r="G248" s="3" t="s">
        <v>31</v>
      </c>
      <c r="H248" s="2">
        <v>92.6</v>
      </c>
      <c r="I248" s="51">
        <v>0.6525</v>
      </c>
      <c r="J248" s="3">
        <v>165</v>
      </c>
      <c r="K248" s="3">
        <v>170</v>
      </c>
      <c r="L248" s="108">
        <v>175</v>
      </c>
      <c r="M248" s="3"/>
      <c r="N248" s="53">
        <f>K248</f>
        <v>170</v>
      </c>
      <c r="O248" s="51">
        <f t="shared" si="3"/>
        <v>110.925</v>
      </c>
      <c r="P248" s="31"/>
    </row>
    <row r="249" spans="1:16" ht="12.75">
      <c r="A249" s="32">
        <v>3</v>
      </c>
      <c r="B249" s="11">
        <v>100</v>
      </c>
      <c r="C249" s="11" t="s">
        <v>345</v>
      </c>
      <c r="D249" s="11" t="s">
        <v>16</v>
      </c>
      <c r="E249" s="11" t="s">
        <v>28</v>
      </c>
      <c r="F249" s="16">
        <v>33313</v>
      </c>
      <c r="G249" s="11" t="s">
        <v>21</v>
      </c>
      <c r="H249" s="17">
        <v>93</v>
      </c>
      <c r="I249" s="52">
        <v>0.5859</v>
      </c>
      <c r="J249" s="3">
        <v>135</v>
      </c>
      <c r="K249" s="3">
        <v>142.5</v>
      </c>
      <c r="L249" s="3">
        <v>145</v>
      </c>
      <c r="M249" s="3"/>
      <c r="N249" s="3">
        <f>L249</f>
        <v>145</v>
      </c>
      <c r="O249" s="51">
        <f t="shared" si="3"/>
        <v>84.9555</v>
      </c>
      <c r="P249" s="33"/>
    </row>
    <row r="250" spans="1:16" ht="12.75">
      <c r="A250" s="30">
        <v>3</v>
      </c>
      <c r="B250" s="3">
        <v>100</v>
      </c>
      <c r="C250" s="3" t="s">
        <v>519</v>
      </c>
      <c r="D250" s="3" t="s">
        <v>16</v>
      </c>
      <c r="E250" s="3" t="s">
        <v>28</v>
      </c>
      <c r="F250" s="1" t="s">
        <v>520</v>
      </c>
      <c r="G250" s="3" t="s">
        <v>31</v>
      </c>
      <c r="H250" s="2">
        <v>97</v>
      </c>
      <c r="I250" s="51"/>
      <c r="J250" s="3">
        <v>142.5</v>
      </c>
      <c r="K250" s="108">
        <v>150</v>
      </c>
      <c r="L250" s="3">
        <v>150</v>
      </c>
      <c r="M250" s="3"/>
      <c r="N250" s="53">
        <f>L250</f>
        <v>150</v>
      </c>
      <c r="O250" s="51">
        <f t="shared" si="3"/>
        <v>0</v>
      </c>
      <c r="P250" s="31"/>
    </row>
    <row r="251" spans="1:16" ht="12.75">
      <c r="A251" s="30">
        <v>6</v>
      </c>
      <c r="B251" s="3">
        <v>100</v>
      </c>
      <c r="C251" s="3" t="s">
        <v>336</v>
      </c>
      <c r="D251" s="3" t="s">
        <v>16</v>
      </c>
      <c r="E251" s="3" t="s">
        <v>28</v>
      </c>
      <c r="F251" s="1">
        <v>30121</v>
      </c>
      <c r="G251" s="3" t="s">
        <v>18</v>
      </c>
      <c r="H251" s="2">
        <v>92.5</v>
      </c>
      <c r="I251" s="51">
        <v>0.5761</v>
      </c>
      <c r="J251" s="19">
        <v>150</v>
      </c>
      <c r="K251" s="3">
        <v>162.5</v>
      </c>
      <c r="L251" s="109">
        <v>170</v>
      </c>
      <c r="M251" s="3"/>
      <c r="N251" s="3">
        <f>K251</f>
        <v>162.5</v>
      </c>
      <c r="O251" s="51">
        <f t="shared" si="3"/>
        <v>93.61625</v>
      </c>
      <c r="P251" s="31"/>
    </row>
    <row r="252" spans="1:16" ht="12.75">
      <c r="A252" s="30">
        <v>4</v>
      </c>
      <c r="B252" s="3">
        <v>100</v>
      </c>
      <c r="C252" s="3" t="s">
        <v>383</v>
      </c>
      <c r="D252" s="3" t="s">
        <v>16</v>
      </c>
      <c r="E252" s="3" t="s">
        <v>28</v>
      </c>
      <c r="F252" s="1">
        <v>25370</v>
      </c>
      <c r="G252" s="3" t="s">
        <v>30</v>
      </c>
      <c r="H252" s="2">
        <v>91.8</v>
      </c>
      <c r="I252" s="51">
        <v>0.589</v>
      </c>
      <c r="J252" s="3">
        <v>140</v>
      </c>
      <c r="K252" s="3">
        <v>145</v>
      </c>
      <c r="L252" s="108">
        <v>150</v>
      </c>
      <c r="M252" s="3"/>
      <c r="N252" s="53">
        <f>K252</f>
        <v>145</v>
      </c>
      <c r="O252" s="51">
        <f t="shared" si="3"/>
        <v>85.405</v>
      </c>
      <c r="P252" s="31"/>
    </row>
    <row r="253" spans="1:16" ht="12.75">
      <c r="A253" s="30">
        <v>1</v>
      </c>
      <c r="B253" s="3">
        <v>100</v>
      </c>
      <c r="C253" s="3" t="s">
        <v>363</v>
      </c>
      <c r="D253" s="3" t="s">
        <v>22</v>
      </c>
      <c r="E253" s="3" t="s">
        <v>28</v>
      </c>
      <c r="F253" s="1">
        <v>30237</v>
      </c>
      <c r="G253" s="3" t="s">
        <v>18</v>
      </c>
      <c r="H253" s="2">
        <v>99.6</v>
      </c>
      <c r="I253" s="51">
        <v>0.555</v>
      </c>
      <c r="J253" s="3">
        <v>190</v>
      </c>
      <c r="K253" s="3">
        <v>197.5</v>
      </c>
      <c r="L253" s="112">
        <v>201</v>
      </c>
      <c r="M253" s="3"/>
      <c r="N253" s="53">
        <f>L253</f>
        <v>201</v>
      </c>
      <c r="O253" s="51">
        <f t="shared" si="3"/>
        <v>111.555</v>
      </c>
      <c r="P253" s="31"/>
    </row>
    <row r="254" spans="1:16" ht="12.75">
      <c r="A254" s="30">
        <v>1</v>
      </c>
      <c r="B254" s="3">
        <v>100</v>
      </c>
      <c r="C254" s="3" t="s">
        <v>420</v>
      </c>
      <c r="D254" s="3" t="s">
        <v>329</v>
      </c>
      <c r="E254" s="3" t="s">
        <v>28</v>
      </c>
      <c r="F254" s="1">
        <v>26549</v>
      </c>
      <c r="G254" s="3" t="s">
        <v>30</v>
      </c>
      <c r="H254" s="2">
        <v>98</v>
      </c>
      <c r="I254" s="51">
        <v>0.5591</v>
      </c>
      <c r="J254" s="3">
        <v>170</v>
      </c>
      <c r="K254" s="3">
        <v>177.5</v>
      </c>
      <c r="L254" s="3">
        <v>182.5</v>
      </c>
      <c r="M254" s="3"/>
      <c r="N254" s="53">
        <f>L254</f>
        <v>182.5</v>
      </c>
      <c r="O254" s="51">
        <f t="shared" si="3"/>
        <v>102.03575000000001</v>
      </c>
      <c r="P254" s="31"/>
    </row>
    <row r="255" spans="1:16" ht="12.75">
      <c r="A255" s="30">
        <v>3</v>
      </c>
      <c r="B255" s="3">
        <v>100</v>
      </c>
      <c r="C255" s="3" t="s">
        <v>362</v>
      </c>
      <c r="D255" s="3" t="s">
        <v>16</v>
      </c>
      <c r="E255" s="3" t="s">
        <v>28</v>
      </c>
      <c r="F255" s="1">
        <v>26409</v>
      </c>
      <c r="G255" s="3" t="s">
        <v>30</v>
      </c>
      <c r="H255" s="2">
        <v>99.8</v>
      </c>
      <c r="I255" s="51">
        <v>0.5545</v>
      </c>
      <c r="J255" s="3">
        <v>162.5</v>
      </c>
      <c r="K255" s="3">
        <v>170</v>
      </c>
      <c r="L255" s="108">
        <v>180</v>
      </c>
      <c r="M255" s="3"/>
      <c r="N255" s="53">
        <f>K255</f>
        <v>170</v>
      </c>
      <c r="O255" s="51">
        <f t="shared" si="3"/>
        <v>94.265</v>
      </c>
      <c r="P255" s="31"/>
    </row>
    <row r="256" spans="1:16" ht="12.75">
      <c r="A256" s="30">
        <v>5</v>
      </c>
      <c r="B256" s="3">
        <v>100</v>
      </c>
      <c r="C256" s="3" t="s">
        <v>122</v>
      </c>
      <c r="D256" s="3" t="s">
        <v>16</v>
      </c>
      <c r="E256" s="3" t="s">
        <v>28</v>
      </c>
      <c r="F256" s="1">
        <v>30958</v>
      </c>
      <c r="G256" s="3" t="s">
        <v>18</v>
      </c>
      <c r="H256" s="2">
        <v>97.1</v>
      </c>
      <c r="I256" s="51">
        <v>0.5616</v>
      </c>
      <c r="J256" s="3">
        <v>170</v>
      </c>
      <c r="K256" s="3">
        <v>175</v>
      </c>
      <c r="L256" s="108">
        <v>180</v>
      </c>
      <c r="M256" s="3"/>
      <c r="N256" s="53">
        <f>K256</f>
        <v>175</v>
      </c>
      <c r="O256" s="51">
        <f t="shared" si="3"/>
        <v>98.28</v>
      </c>
      <c r="P256" s="31"/>
    </row>
    <row r="257" spans="1:16" ht="12.75">
      <c r="A257" s="30">
        <v>2</v>
      </c>
      <c r="B257" s="3">
        <v>100</v>
      </c>
      <c r="C257" s="3" t="s">
        <v>518</v>
      </c>
      <c r="D257" s="3" t="s">
        <v>16</v>
      </c>
      <c r="E257" s="3" t="s">
        <v>28</v>
      </c>
      <c r="F257" s="1">
        <v>23134</v>
      </c>
      <c r="G257" s="3" t="s">
        <v>31</v>
      </c>
      <c r="H257" s="2">
        <v>95.3</v>
      </c>
      <c r="I257" s="51">
        <v>0.6485</v>
      </c>
      <c r="J257" s="3">
        <v>142.5</v>
      </c>
      <c r="K257" s="3">
        <v>147.5</v>
      </c>
      <c r="L257" s="3">
        <v>150</v>
      </c>
      <c r="M257" s="3"/>
      <c r="N257" s="53">
        <f>L257</f>
        <v>150</v>
      </c>
      <c r="O257" s="51">
        <f t="shared" si="3"/>
        <v>97.27499999999999</v>
      </c>
      <c r="P257" s="31"/>
    </row>
    <row r="258" spans="1:16" ht="12.75">
      <c r="A258" s="30">
        <v>8</v>
      </c>
      <c r="B258" s="3">
        <v>100</v>
      </c>
      <c r="C258" s="3" t="s">
        <v>523</v>
      </c>
      <c r="D258" s="3" t="s">
        <v>16</v>
      </c>
      <c r="E258" s="3" t="s">
        <v>28</v>
      </c>
      <c r="F258" s="1" t="s">
        <v>524</v>
      </c>
      <c r="G258" s="3" t="s">
        <v>18</v>
      </c>
      <c r="H258" s="2">
        <v>100</v>
      </c>
      <c r="I258" s="51"/>
      <c r="J258" s="3">
        <v>162.5</v>
      </c>
      <c r="K258" s="3"/>
      <c r="L258" s="3"/>
      <c r="M258" s="3"/>
      <c r="N258" s="53">
        <f>J258</f>
        <v>162.5</v>
      </c>
      <c r="O258" s="51">
        <f t="shared" si="3"/>
        <v>0</v>
      </c>
      <c r="P258" s="31"/>
    </row>
    <row r="259" spans="1:16" ht="12.75">
      <c r="A259" s="30" t="s">
        <v>473</v>
      </c>
      <c r="B259" s="3">
        <v>100</v>
      </c>
      <c r="C259" s="3" t="s">
        <v>351</v>
      </c>
      <c r="D259" s="3" t="s">
        <v>16</v>
      </c>
      <c r="E259" s="3" t="s">
        <v>28</v>
      </c>
      <c r="F259" s="1">
        <v>25788</v>
      </c>
      <c r="G259" s="3" t="s">
        <v>30</v>
      </c>
      <c r="H259" s="2">
        <v>99</v>
      </c>
      <c r="I259" s="51">
        <v>0.5615</v>
      </c>
      <c r="J259" s="108">
        <v>155</v>
      </c>
      <c r="K259" s="108">
        <v>162.5</v>
      </c>
      <c r="L259" s="3"/>
      <c r="M259" s="3"/>
      <c r="N259" s="53">
        <v>0</v>
      </c>
      <c r="O259" s="51">
        <f t="shared" si="3"/>
        <v>0</v>
      </c>
      <c r="P259" s="31"/>
    </row>
    <row r="260" spans="1:16" ht="12.75">
      <c r="A260" s="30">
        <v>1</v>
      </c>
      <c r="B260" s="3">
        <v>100</v>
      </c>
      <c r="C260" s="3" t="s">
        <v>516</v>
      </c>
      <c r="D260" s="3" t="s">
        <v>16</v>
      </c>
      <c r="E260" s="3" t="s">
        <v>28</v>
      </c>
      <c r="F260" s="1" t="s">
        <v>517</v>
      </c>
      <c r="G260" s="3" t="s">
        <v>29</v>
      </c>
      <c r="H260" s="2">
        <v>97.1</v>
      </c>
      <c r="I260" s="51"/>
      <c r="J260" s="3">
        <v>140</v>
      </c>
      <c r="K260" s="3">
        <v>145</v>
      </c>
      <c r="L260" s="108">
        <v>147.5</v>
      </c>
      <c r="M260" s="3"/>
      <c r="N260" s="53">
        <f>K260</f>
        <v>145</v>
      </c>
      <c r="O260" s="51">
        <f t="shared" si="3"/>
        <v>0</v>
      </c>
      <c r="P260" s="31"/>
    </row>
    <row r="261" spans="1:16" ht="12.75">
      <c r="A261" s="30">
        <v>2</v>
      </c>
      <c r="B261" s="3">
        <v>100</v>
      </c>
      <c r="C261" s="3" t="s">
        <v>437</v>
      </c>
      <c r="D261" s="3" t="s">
        <v>16</v>
      </c>
      <c r="E261" s="3" t="s">
        <v>28</v>
      </c>
      <c r="F261" s="1">
        <v>20974</v>
      </c>
      <c r="G261" s="3" t="s">
        <v>29</v>
      </c>
      <c r="H261" s="2">
        <v>100</v>
      </c>
      <c r="I261" s="51">
        <v>0.7645</v>
      </c>
      <c r="J261" s="108">
        <v>140</v>
      </c>
      <c r="K261" s="108">
        <v>140</v>
      </c>
      <c r="L261" s="3">
        <v>140</v>
      </c>
      <c r="M261" s="3"/>
      <c r="N261" s="53">
        <f>L261</f>
        <v>140</v>
      </c>
      <c r="O261" s="51">
        <f t="shared" si="3"/>
        <v>107.03</v>
      </c>
      <c r="P261" s="31"/>
    </row>
    <row r="262" spans="1:16" ht="12.75">
      <c r="A262" s="30">
        <v>13</v>
      </c>
      <c r="B262" s="3">
        <v>100</v>
      </c>
      <c r="C262" s="3" t="s">
        <v>85</v>
      </c>
      <c r="D262" s="3" t="s">
        <v>16</v>
      </c>
      <c r="E262" s="3" t="s">
        <v>28</v>
      </c>
      <c r="F262" s="1">
        <v>31906</v>
      </c>
      <c r="G262" s="3" t="s">
        <v>18</v>
      </c>
      <c r="H262" s="2">
        <v>98.8</v>
      </c>
      <c r="I262" s="51">
        <v>0.557</v>
      </c>
      <c r="J262" s="108">
        <v>135</v>
      </c>
      <c r="K262" s="112">
        <v>135</v>
      </c>
      <c r="L262" s="3"/>
      <c r="M262" s="3"/>
      <c r="N262" s="53">
        <f>K262</f>
        <v>135</v>
      </c>
      <c r="O262" s="51">
        <f t="shared" si="3"/>
        <v>75.19500000000001</v>
      </c>
      <c r="P262" s="31"/>
    </row>
    <row r="263" spans="1:16" ht="12.75">
      <c r="A263" s="30">
        <v>3</v>
      </c>
      <c r="B263" s="3">
        <v>100</v>
      </c>
      <c r="C263" s="3" t="s">
        <v>111</v>
      </c>
      <c r="D263" s="3" t="s">
        <v>37</v>
      </c>
      <c r="E263" s="3" t="s">
        <v>28</v>
      </c>
      <c r="F263" s="1">
        <v>30637</v>
      </c>
      <c r="G263" s="3" t="s">
        <v>18</v>
      </c>
      <c r="H263" s="2">
        <v>100</v>
      </c>
      <c r="I263" s="51">
        <v>0.554</v>
      </c>
      <c r="J263" s="3">
        <v>175</v>
      </c>
      <c r="K263" s="3">
        <v>187.5</v>
      </c>
      <c r="L263" s="108">
        <v>192.5</v>
      </c>
      <c r="M263" s="3"/>
      <c r="N263" s="53">
        <f>K263</f>
        <v>187.5</v>
      </c>
      <c r="O263" s="51">
        <f t="shared" si="3"/>
        <v>103.87500000000001</v>
      </c>
      <c r="P263" s="31"/>
    </row>
    <row r="264" spans="1:16" ht="12.75">
      <c r="A264" s="30">
        <v>2</v>
      </c>
      <c r="B264" s="3">
        <v>100</v>
      </c>
      <c r="C264" s="3" t="s">
        <v>389</v>
      </c>
      <c r="D264" s="3" t="s">
        <v>14</v>
      </c>
      <c r="E264" s="3" t="s">
        <v>28</v>
      </c>
      <c r="F264" s="1">
        <v>28929</v>
      </c>
      <c r="G264" s="3" t="s">
        <v>18</v>
      </c>
      <c r="H264" s="2">
        <v>92.8</v>
      </c>
      <c r="I264" s="51">
        <v>0.5751</v>
      </c>
      <c r="J264" s="3">
        <v>177.5</v>
      </c>
      <c r="K264" s="3">
        <v>187.5</v>
      </c>
      <c r="L264" s="108">
        <v>191</v>
      </c>
      <c r="M264" s="3"/>
      <c r="N264" s="53">
        <f>K264</f>
        <v>187.5</v>
      </c>
      <c r="O264" s="51">
        <f t="shared" si="3"/>
        <v>107.83124999999998</v>
      </c>
      <c r="P264" s="31"/>
    </row>
    <row r="265" spans="1:16" ht="12.75">
      <c r="A265" s="30">
        <v>1</v>
      </c>
      <c r="B265" s="3">
        <v>100</v>
      </c>
      <c r="C265" s="3" t="s">
        <v>417</v>
      </c>
      <c r="D265" s="3" t="s">
        <v>16</v>
      </c>
      <c r="E265" s="3" t="s">
        <v>28</v>
      </c>
      <c r="F265" s="1">
        <v>32723</v>
      </c>
      <c r="G265" s="3" t="s">
        <v>21</v>
      </c>
      <c r="H265" s="2">
        <v>99</v>
      </c>
      <c r="I265" s="51">
        <v>0.5565</v>
      </c>
      <c r="J265" s="3">
        <v>170</v>
      </c>
      <c r="K265" s="108">
        <v>180</v>
      </c>
      <c r="L265" s="108">
        <v>180</v>
      </c>
      <c r="M265" s="3"/>
      <c r="N265" s="53">
        <f>J265</f>
        <v>170</v>
      </c>
      <c r="O265" s="51">
        <f t="shared" si="3"/>
        <v>94.605</v>
      </c>
      <c r="P265" s="31"/>
    </row>
    <row r="266" spans="1:16" ht="12.75">
      <c r="A266" s="30">
        <v>12</v>
      </c>
      <c r="B266" s="3">
        <v>100</v>
      </c>
      <c r="C266" s="3" t="s">
        <v>146</v>
      </c>
      <c r="D266" s="3" t="s">
        <v>16</v>
      </c>
      <c r="E266" s="3" t="s">
        <v>28</v>
      </c>
      <c r="F266" s="1">
        <v>29590</v>
      </c>
      <c r="G266" s="3" t="s">
        <v>18</v>
      </c>
      <c r="H266" s="2">
        <v>97.6</v>
      </c>
      <c r="I266" s="51">
        <v>0.5602</v>
      </c>
      <c r="J266" s="11">
        <v>130</v>
      </c>
      <c r="K266" s="19">
        <v>137.5</v>
      </c>
      <c r="L266" s="122">
        <v>142.5</v>
      </c>
      <c r="M266" s="3"/>
      <c r="N266" s="3">
        <f>K266</f>
        <v>137.5</v>
      </c>
      <c r="O266" s="51">
        <f t="shared" si="3"/>
        <v>77.0275</v>
      </c>
      <c r="P266" s="33"/>
    </row>
    <row r="267" spans="1:16" ht="12.75">
      <c r="A267" s="30">
        <v>1</v>
      </c>
      <c r="B267" s="3">
        <v>110</v>
      </c>
      <c r="C267" s="3" t="s">
        <v>170</v>
      </c>
      <c r="D267" s="3" t="s">
        <v>16</v>
      </c>
      <c r="E267" s="3" t="s">
        <v>28</v>
      </c>
      <c r="F267" s="1">
        <v>34817</v>
      </c>
      <c r="G267" s="3" t="s">
        <v>20</v>
      </c>
      <c r="H267" s="2">
        <v>107.8</v>
      </c>
      <c r="I267" s="51">
        <v>0.5824</v>
      </c>
      <c r="J267" s="3">
        <v>120</v>
      </c>
      <c r="K267" s="3">
        <v>130</v>
      </c>
      <c r="L267" s="108">
        <v>140</v>
      </c>
      <c r="M267" s="3"/>
      <c r="N267" s="53">
        <f>K267</f>
        <v>130</v>
      </c>
      <c r="O267" s="51">
        <f t="shared" si="3"/>
        <v>75.712</v>
      </c>
      <c r="P267" s="31"/>
    </row>
    <row r="268" spans="1:16" ht="12.75">
      <c r="A268" s="30">
        <v>1</v>
      </c>
      <c r="B268" s="3">
        <v>110</v>
      </c>
      <c r="C268" s="3" t="s">
        <v>394</v>
      </c>
      <c r="D268" s="3" t="s">
        <v>15</v>
      </c>
      <c r="E268" s="3" t="s">
        <v>28</v>
      </c>
      <c r="F268" s="1">
        <v>27522</v>
      </c>
      <c r="G268" s="3" t="s">
        <v>18</v>
      </c>
      <c r="H268" s="2">
        <v>106.1</v>
      </c>
      <c r="I268" s="51">
        <v>0.5419</v>
      </c>
      <c r="J268" s="3">
        <v>195</v>
      </c>
      <c r="K268" s="3">
        <v>200</v>
      </c>
      <c r="L268" s="3">
        <v>202.5</v>
      </c>
      <c r="M268" s="3"/>
      <c r="N268" s="53">
        <f>L268</f>
        <v>202.5</v>
      </c>
      <c r="O268" s="51">
        <f t="shared" si="3"/>
        <v>109.73475</v>
      </c>
      <c r="P268" s="31"/>
    </row>
    <row r="269" spans="1:16" ht="12.75">
      <c r="A269" s="30">
        <v>1</v>
      </c>
      <c r="B269" s="3">
        <v>110</v>
      </c>
      <c r="C269" s="3" t="s">
        <v>394</v>
      </c>
      <c r="D269" s="3" t="s">
        <v>15</v>
      </c>
      <c r="E269" s="3" t="s">
        <v>28</v>
      </c>
      <c r="F269" s="1">
        <v>27522</v>
      </c>
      <c r="G269" s="3" t="s">
        <v>18</v>
      </c>
      <c r="H269" s="2">
        <v>106.1</v>
      </c>
      <c r="I269" s="51">
        <v>0.5419</v>
      </c>
      <c r="J269" s="3">
        <v>195</v>
      </c>
      <c r="K269" s="3">
        <v>200</v>
      </c>
      <c r="L269" s="108">
        <v>202.5</v>
      </c>
      <c r="M269" s="3"/>
      <c r="N269" s="53">
        <f>K269</f>
        <v>200</v>
      </c>
      <c r="O269" s="51">
        <f t="shared" si="3"/>
        <v>108.38000000000001</v>
      </c>
      <c r="P269" s="31"/>
    </row>
    <row r="270" spans="1:16" ht="12.75">
      <c r="A270" s="30">
        <v>5</v>
      </c>
      <c r="B270" s="3">
        <v>110</v>
      </c>
      <c r="C270" s="3" t="s">
        <v>110</v>
      </c>
      <c r="D270" s="3" t="s">
        <v>16</v>
      </c>
      <c r="E270" s="3" t="s">
        <v>28</v>
      </c>
      <c r="F270" s="1">
        <v>28532</v>
      </c>
      <c r="G270" s="3" t="s">
        <v>18</v>
      </c>
      <c r="H270" s="2">
        <v>106.2</v>
      </c>
      <c r="I270" s="51">
        <v>0.5417</v>
      </c>
      <c r="J270" s="108">
        <v>170</v>
      </c>
      <c r="K270" s="3">
        <v>170</v>
      </c>
      <c r="L270" s="3">
        <v>180</v>
      </c>
      <c r="M270" s="3"/>
      <c r="N270" s="53">
        <f>L270</f>
        <v>180</v>
      </c>
      <c r="O270" s="51">
        <f t="shared" si="3"/>
        <v>97.50599999999999</v>
      </c>
      <c r="P270" s="31"/>
    </row>
    <row r="271" spans="1:16" ht="12.75">
      <c r="A271" s="30">
        <v>5</v>
      </c>
      <c r="B271" s="3">
        <v>110</v>
      </c>
      <c r="C271" s="3" t="s">
        <v>110</v>
      </c>
      <c r="D271" s="3" t="s">
        <v>16</v>
      </c>
      <c r="E271" s="3" t="s">
        <v>28</v>
      </c>
      <c r="F271" s="1">
        <v>28532</v>
      </c>
      <c r="G271" s="3" t="s">
        <v>18</v>
      </c>
      <c r="H271" s="2">
        <v>106.2</v>
      </c>
      <c r="I271" s="51">
        <v>0.5417</v>
      </c>
      <c r="J271" s="108">
        <v>170</v>
      </c>
      <c r="K271" s="3">
        <v>170</v>
      </c>
      <c r="L271" s="3">
        <v>180</v>
      </c>
      <c r="M271" s="3"/>
      <c r="N271" s="53">
        <f>L271</f>
        <v>180</v>
      </c>
      <c r="O271" s="51">
        <f t="shared" si="3"/>
        <v>97.50599999999999</v>
      </c>
      <c r="P271" s="31"/>
    </row>
    <row r="272" spans="1:16" ht="12.75">
      <c r="A272" s="30">
        <v>1</v>
      </c>
      <c r="B272" s="3">
        <v>110</v>
      </c>
      <c r="C272" s="3" t="s">
        <v>365</v>
      </c>
      <c r="D272" s="3" t="s">
        <v>16</v>
      </c>
      <c r="E272" s="3" t="s">
        <v>28</v>
      </c>
      <c r="F272" s="1">
        <v>24004</v>
      </c>
      <c r="G272" s="3" t="s">
        <v>31</v>
      </c>
      <c r="H272" s="2">
        <v>107</v>
      </c>
      <c r="I272" s="51">
        <v>0.5902</v>
      </c>
      <c r="J272" s="3">
        <v>142.5</v>
      </c>
      <c r="K272" s="3">
        <v>147.5</v>
      </c>
      <c r="L272" s="108">
        <v>152.5</v>
      </c>
      <c r="M272" s="3"/>
      <c r="N272" s="53">
        <f>K272</f>
        <v>147.5</v>
      </c>
      <c r="O272" s="51">
        <f t="shared" si="3"/>
        <v>87.05449999999999</v>
      </c>
      <c r="P272" s="31"/>
    </row>
    <row r="273" spans="1:16" ht="12.75">
      <c r="A273" s="30">
        <v>1</v>
      </c>
      <c r="B273" s="3">
        <v>110</v>
      </c>
      <c r="C273" s="3" t="s">
        <v>386</v>
      </c>
      <c r="D273" s="3" t="s">
        <v>16</v>
      </c>
      <c r="E273" s="3" t="s">
        <v>28</v>
      </c>
      <c r="F273" s="1">
        <v>22761</v>
      </c>
      <c r="G273" s="3" t="s">
        <v>34</v>
      </c>
      <c r="H273" s="2">
        <v>106.2</v>
      </c>
      <c r="I273" s="51">
        <v>0.6354</v>
      </c>
      <c r="J273" s="3">
        <v>120</v>
      </c>
      <c r="K273" s="3">
        <v>127.5</v>
      </c>
      <c r="L273" s="3">
        <v>132.5</v>
      </c>
      <c r="M273" s="3"/>
      <c r="N273" s="53">
        <f>L273</f>
        <v>132.5</v>
      </c>
      <c r="O273" s="51">
        <f t="shared" si="3"/>
        <v>84.1905</v>
      </c>
      <c r="P273" s="31"/>
    </row>
    <row r="274" spans="1:16" ht="12.75">
      <c r="A274" s="32">
        <v>6</v>
      </c>
      <c r="B274" s="11">
        <v>110</v>
      </c>
      <c r="C274" s="11" t="s">
        <v>366</v>
      </c>
      <c r="D274" s="3" t="s">
        <v>16</v>
      </c>
      <c r="E274" s="11" t="s">
        <v>28</v>
      </c>
      <c r="F274" s="16">
        <v>29808</v>
      </c>
      <c r="G274" s="11" t="s">
        <v>18</v>
      </c>
      <c r="H274" s="17">
        <v>105.5</v>
      </c>
      <c r="I274" s="52">
        <v>0.5429</v>
      </c>
      <c r="J274" s="3">
        <v>142.5</v>
      </c>
      <c r="K274" s="3">
        <v>147.5</v>
      </c>
      <c r="L274" s="108">
        <v>150</v>
      </c>
      <c r="M274" s="3"/>
      <c r="N274" s="3">
        <f>K274</f>
        <v>147.5</v>
      </c>
      <c r="O274" s="51">
        <f t="shared" si="3"/>
        <v>80.07775000000001</v>
      </c>
      <c r="P274" s="31"/>
    </row>
    <row r="275" spans="1:16" ht="12.75">
      <c r="A275" s="32">
        <v>6</v>
      </c>
      <c r="B275" s="11">
        <v>110</v>
      </c>
      <c r="C275" s="11" t="s">
        <v>366</v>
      </c>
      <c r="D275" s="3" t="s">
        <v>16</v>
      </c>
      <c r="E275" s="11" t="s">
        <v>28</v>
      </c>
      <c r="F275" s="16">
        <v>29808</v>
      </c>
      <c r="G275" s="11" t="s">
        <v>18</v>
      </c>
      <c r="H275" s="17">
        <v>105.5</v>
      </c>
      <c r="I275" s="52">
        <v>0.5429</v>
      </c>
      <c r="J275" s="3">
        <v>142.5</v>
      </c>
      <c r="K275" s="3">
        <v>147.5</v>
      </c>
      <c r="L275" s="108">
        <v>150</v>
      </c>
      <c r="M275" s="3"/>
      <c r="N275" s="3">
        <f>K275</f>
        <v>147.5</v>
      </c>
      <c r="O275" s="51">
        <f t="shared" si="3"/>
        <v>80.07775000000001</v>
      </c>
      <c r="P275" s="31"/>
    </row>
    <row r="276" spans="1:16" ht="12.75">
      <c r="A276" s="30">
        <v>3</v>
      </c>
      <c r="B276" s="3">
        <v>110</v>
      </c>
      <c r="C276" s="3" t="s">
        <v>152</v>
      </c>
      <c r="D276" s="3" t="s">
        <v>16</v>
      </c>
      <c r="E276" s="3" t="s">
        <v>28</v>
      </c>
      <c r="F276" s="1">
        <v>30651</v>
      </c>
      <c r="G276" s="3" t="s">
        <v>18</v>
      </c>
      <c r="H276" s="2">
        <v>106.9</v>
      </c>
      <c r="I276" s="51">
        <v>0.5407</v>
      </c>
      <c r="J276" s="3">
        <v>180</v>
      </c>
      <c r="K276" s="3">
        <v>190</v>
      </c>
      <c r="L276" s="3">
        <v>197.5</v>
      </c>
      <c r="M276" s="3"/>
      <c r="N276" s="53">
        <f>L276</f>
        <v>197.5</v>
      </c>
      <c r="O276" s="51">
        <f t="shared" si="3"/>
        <v>106.78824999999999</v>
      </c>
      <c r="P276" s="31"/>
    </row>
    <row r="277" spans="1:16" ht="12.75">
      <c r="A277" s="30">
        <v>3</v>
      </c>
      <c r="B277" s="3">
        <v>110</v>
      </c>
      <c r="C277" s="3" t="s">
        <v>152</v>
      </c>
      <c r="D277" s="3" t="s">
        <v>16</v>
      </c>
      <c r="E277" s="3" t="s">
        <v>28</v>
      </c>
      <c r="F277" s="1">
        <v>30651</v>
      </c>
      <c r="G277" s="3" t="s">
        <v>18</v>
      </c>
      <c r="H277" s="2">
        <v>106.9</v>
      </c>
      <c r="I277" s="51">
        <v>0.5407</v>
      </c>
      <c r="J277" s="3">
        <v>180</v>
      </c>
      <c r="K277" s="3">
        <v>190</v>
      </c>
      <c r="L277" s="108">
        <v>197.5</v>
      </c>
      <c r="M277" s="3"/>
      <c r="N277" s="53">
        <f>K277</f>
        <v>190</v>
      </c>
      <c r="O277" s="51">
        <f t="shared" si="3"/>
        <v>102.73299999999999</v>
      </c>
      <c r="P277" s="31"/>
    </row>
    <row r="278" spans="1:16" ht="12.75">
      <c r="A278" s="30">
        <v>7</v>
      </c>
      <c r="B278" s="3">
        <v>110</v>
      </c>
      <c r="C278" s="3" t="s">
        <v>373</v>
      </c>
      <c r="D278" s="3" t="s">
        <v>16</v>
      </c>
      <c r="E278" s="3" t="s">
        <v>28</v>
      </c>
      <c r="F278" s="1">
        <v>27401</v>
      </c>
      <c r="G278" s="3" t="s">
        <v>18</v>
      </c>
      <c r="H278" s="2">
        <v>104.3</v>
      </c>
      <c r="I278" s="51">
        <v>0.545</v>
      </c>
      <c r="J278" s="3">
        <v>137.5</v>
      </c>
      <c r="K278" s="3">
        <v>140</v>
      </c>
      <c r="L278" s="108">
        <v>145</v>
      </c>
      <c r="M278" s="3"/>
      <c r="N278" s="53">
        <f>K278</f>
        <v>140</v>
      </c>
      <c r="O278" s="51">
        <f t="shared" si="3"/>
        <v>76.30000000000001</v>
      </c>
      <c r="P278" s="31"/>
    </row>
    <row r="279" spans="1:16" ht="12.75">
      <c r="A279" s="30">
        <v>7</v>
      </c>
      <c r="B279" s="3">
        <v>110</v>
      </c>
      <c r="C279" s="3" t="s">
        <v>373</v>
      </c>
      <c r="D279" s="3" t="s">
        <v>16</v>
      </c>
      <c r="E279" s="3" t="s">
        <v>28</v>
      </c>
      <c r="F279" s="1">
        <v>27401</v>
      </c>
      <c r="G279" s="3" t="s">
        <v>18</v>
      </c>
      <c r="H279" s="2">
        <v>104.3</v>
      </c>
      <c r="I279" s="51">
        <v>0.545</v>
      </c>
      <c r="J279" s="3">
        <v>137.5</v>
      </c>
      <c r="K279" s="3">
        <v>140</v>
      </c>
      <c r="L279" s="108">
        <v>145</v>
      </c>
      <c r="M279" s="3"/>
      <c r="N279" s="53">
        <f>K279</f>
        <v>140</v>
      </c>
      <c r="O279" s="51">
        <f t="shared" si="3"/>
        <v>76.30000000000001</v>
      </c>
      <c r="P279" s="31"/>
    </row>
    <row r="280" spans="1:16" ht="12.75">
      <c r="A280" s="30">
        <v>2</v>
      </c>
      <c r="B280" s="3">
        <v>110</v>
      </c>
      <c r="C280" s="3" t="s">
        <v>338</v>
      </c>
      <c r="D280" s="3" t="s">
        <v>17</v>
      </c>
      <c r="E280" s="3" t="s">
        <v>28</v>
      </c>
      <c r="F280" s="1">
        <v>25706</v>
      </c>
      <c r="G280" s="3" t="s">
        <v>30</v>
      </c>
      <c r="H280" s="2">
        <v>103</v>
      </c>
      <c r="I280" s="51">
        <v>0.5524</v>
      </c>
      <c r="J280" s="11">
        <v>150</v>
      </c>
      <c r="K280" s="11">
        <v>160</v>
      </c>
      <c r="L280" s="109">
        <v>170</v>
      </c>
      <c r="M280" s="3"/>
      <c r="N280" s="3">
        <f>K280</f>
        <v>160</v>
      </c>
      <c r="O280" s="51">
        <f t="shared" si="3"/>
        <v>88.384</v>
      </c>
      <c r="P280" s="31"/>
    </row>
    <row r="281" spans="1:16" ht="12.75">
      <c r="A281" s="30">
        <v>2</v>
      </c>
      <c r="B281" s="3">
        <v>110</v>
      </c>
      <c r="C281" s="3" t="s">
        <v>402</v>
      </c>
      <c r="D281" s="3" t="s">
        <v>17</v>
      </c>
      <c r="E281" s="3" t="s">
        <v>28</v>
      </c>
      <c r="F281" s="1">
        <v>28362</v>
      </c>
      <c r="G281" s="3" t="s">
        <v>18</v>
      </c>
      <c r="H281" s="2">
        <v>106.5</v>
      </c>
      <c r="I281" s="51">
        <v>0.5413</v>
      </c>
      <c r="J281" s="3">
        <v>190</v>
      </c>
      <c r="K281" s="3">
        <v>195</v>
      </c>
      <c r="L281" s="3">
        <v>197.5</v>
      </c>
      <c r="M281" s="3"/>
      <c r="N281" s="53">
        <f>L281</f>
        <v>197.5</v>
      </c>
      <c r="O281" s="51">
        <f t="shared" si="3"/>
        <v>106.90675</v>
      </c>
      <c r="P281" s="31"/>
    </row>
    <row r="282" spans="1:16" ht="12.75">
      <c r="A282" s="30">
        <v>2</v>
      </c>
      <c r="B282" s="3">
        <v>110</v>
      </c>
      <c r="C282" s="3" t="s">
        <v>402</v>
      </c>
      <c r="D282" s="3" t="s">
        <v>17</v>
      </c>
      <c r="E282" s="3" t="s">
        <v>28</v>
      </c>
      <c r="F282" s="1">
        <v>28362</v>
      </c>
      <c r="G282" s="3" t="s">
        <v>18</v>
      </c>
      <c r="H282" s="2">
        <v>106.5</v>
      </c>
      <c r="I282" s="51">
        <v>0.5413</v>
      </c>
      <c r="J282" s="3">
        <v>190</v>
      </c>
      <c r="K282" s="3">
        <v>195</v>
      </c>
      <c r="L282" s="112">
        <v>197.5</v>
      </c>
      <c r="M282" s="3"/>
      <c r="N282" s="53">
        <f>L282</f>
        <v>197.5</v>
      </c>
      <c r="O282" s="51">
        <f aca="true" t="shared" si="4" ref="O282:O345">N282*I282</f>
        <v>106.90675</v>
      </c>
      <c r="P282" s="31"/>
    </row>
    <row r="283" spans="1:16" ht="12.75">
      <c r="A283" s="30">
        <v>4</v>
      </c>
      <c r="B283" s="3">
        <v>110</v>
      </c>
      <c r="C283" s="3" t="s">
        <v>403</v>
      </c>
      <c r="D283" s="3" t="s">
        <v>16</v>
      </c>
      <c r="E283" s="3" t="s">
        <v>28</v>
      </c>
      <c r="F283" s="1">
        <v>32376</v>
      </c>
      <c r="G283" s="3" t="s">
        <v>18</v>
      </c>
      <c r="H283" s="2">
        <v>104.4</v>
      </c>
      <c r="I283" s="51">
        <v>0.5448</v>
      </c>
      <c r="J283" s="3">
        <v>185</v>
      </c>
      <c r="K283" s="108">
        <v>195</v>
      </c>
      <c r="L283" s="3">
        <v>195</v>
      </c>
      <c r="M283" s="3"/>
      <c r="N283" s="53">
        <f>L283</f>
        <v>195</v>
      </c>
      <c r="O283" s="51">
        <f t="shared" si="4"/>
        <v>106.23599999999999</v>
      </c>
      <c r="P283" s="31"/>
    </row>
    <row r="284" spans="1:16" ht="12.75">
      <c r="A284" s="30">
        <v>4</v>
      </c>
      <c r="B284" s="3">
        <v>110</v>
      </c>
      <c r="C284" s="3" t="s">
        <v>403</v>
      </c>
      <c r="D284" s="3" t="s">
        <v>16</v>
      </c>
      <c r="E284" s="3" t="s">
        <v>28</v>
      </c>
      <c r="F284" s="1">
        <v>32376</v>
      </c>
      <c r="G284" s="3" t="s">
        <v>18</v>
      </c>
      <c r="H284" s="2">
        <v>104.4</v>
      </c>
      <c r="I284" s="51">
        <v>0.5448</v>
      </c>
      <c r="J284" s="3">
        <v>185</v>
      </c>
      <c r="K284" s="108">
        <v>195</v>
      </c>
      <c r="L284" s="108">
        <v>195</v>
      </c>
      <c r="M284" s="3"/>
      <c r="N284" s="53">
        <f>J284</f>
        <v>185</v>
      </c>
      <c r="O284" s="51">
        <f t="shared" si="4"/>
        <v>100.788</v>
      </c>
      <c r="P284" s="31"/>
    </row>
    <row r="285" spans="1:16" ht="12.75">
      <c r="A285" s="30">
        <v>1</v>
      </c>
      <c r="B285" s="3">
        <v>110</v>
      </c>
      <c r="C285" s="3" t="s">
        <v>95</v>
      </c>
      <c r="D285" s="3" t="s">
        <v>58</v>
      </c>
      <c r="E285" s="3" t="s">
        <v>28</v>
      </c>
      <c r="F285" s="1">
        <v>20854</v>
      </c>
      <c r="G285" s="3" t="s">
        <v>29</v>
      </c>
      <c r="H285" s="2">
        <v>101.8</v>
      </c>
      <c r="I285" s="51">
        <v>0.759</v>
      </c>
      <c r="J285" s="3" t="s">
        <v>96</v>
      </c>
      <c r="K285" s="3">
        <v>172.5</v>
      </c>
      <c r="L285" s="108">
        <v>177.5</v>
      </c>
      <c r="M285" s="3"/>
      <c r="N285" s="53">
        <f>K285</f>
        <v>172.5</v>
      </c>
      <c r="O285" s="51">
        <f t="shared" si="4"/>
        <v>130.9275</v>
      </c>
      <c r="P285" s="31"/>
    </row>
    <row r="286" spans="1:16" ht="12.75">
      <c r="A286" s="30">
        <v>3</v>
      </c>
      <c r="B286" s="3">
        <v>110</v>
      </c>
      <c r="C286" s="3" t="s">
        <v>88</v>
      </c>
      <c r="D286" s="3" t="s">
        <v>58</v>
      </c>
      <c r="E286" s="3" t="s">
        <v>28</v>
      </c>
      <c r="F286" s="1">
        <v>32635</v>
      </c>
      <c r="G286" s="3" t="s">
        <v>21</v>
      </c>
      <c r="H286" s="2">
        <v>107.7</v>
      </c>
      <c r="I286" s="51">
        <v>0.5395</v>
      </c>
      <c r="J286" s="3">
        <v>162.5</v>
      </c>
      <c r="K286" s="3">
        <v>167.5</v>
      </c>
      <c r="L286" s="3">
        <v>170</v>
      </c>
      <c r="M286" s="3"/>
      <c r="N286" s="53">
        <f>L286</f>
        <v>170</v>
      </c>
      <c r="O286" s="51">
        <f t="shared" si="4"/>
        <v>91.715</v>
      </c>
      <c r="P286" s="31"/>
    </row>
    <row r="287" spans="1:16" ht="12.75">
      <c r="A287" s="30">
        <v>3</v>
      </c>
      <c r="B287" s="3">
        <v>110</v>
      </c>
      <c r="C287" s="3" t="s">
        <v>88</v>
      </c>
      <c r="D287" s="3" t="s">
        <v>58</v>
      </c>
      <c r="E287" s="3" t="s">
        <v>28</v>
      </c>
      <c r="F287" s="1">
        <v>32635</v>
      </c>
      <c r="G287" s="3" t="s">
        <v>21</v>
      </c>
      <c r="H287" s="2">
        <v>107.7</v>
      </c>
      <c r="I287" s="51">
        <v>0.5395</v>
      </c>
      <c r="J287" s="3">
        <v>162.5</v>
      </c>
      <c r="K287" s="3">
        <v>167.5</v>
      </c>
      <c r="L287" s="108">
        <v>170</v>
      </c>
      <c r="M287" s="3"/>
      <c r="N287" s="53">
        <f>K287</f>
        <v>167.5</v>
      </c>
      <c r="O287" s="51">
        <f t="shared" si="4"/>
        <v>90.36625</v>
      </c>
      <c r="P287" s="31"/>
    </row>
    <row r="288" spans="1:16" ht="12.75">
      <c r="A288" s="30">
        <v>2</v>
      </c>
      <c r="B288" s="3">
        <v>110</v>
      </c>
      <c r="C288" s="3" t="s">
        <v>436</v>
      </c>
      <c r="D288" s="3" t="s">
        <v>16</v>
      </c>
      <c r="E288" s="3" t="s">
        <v>28</v>
      </c>
      <c r="F288" s="1">
        <v>32431</v>
      </c>
      <c r="G288" s="3" t="s">
        <v>21</v>
      </c>
      <c r="H288" s="2">
        <v>107.4</v>
      </c>
      <c r="I288" s="51">
        <v>0.5399</v>
      </c>
      <c r="J288" s="3">
        <v>170</v>
      </c>
      <c r="K288" s="3">
        <v>175</v>
      </c>
      <c r="L288" s="3">
        <v>180</v>
      </c>
      <c r="M288" s="3"/>
      <c r="N288" s="53">
        <f>L288</f>
        <v>180</v>
      </c>
      <c r="O288" s="51">
        <f t="shared" si="4"/>
        <v>97.182</v>
      </c>
      <c r="P288" s="31"/>
    </row>
    <row r="289" spans="1:16" ht="12.75">
      <c r="A289" s="30">
        <v>1</v>
      </c>
      <c r="B289" s="3">
        <v>110</v>
      </c>
      <c r="C289" s="3" t="s">
        <v>436</v>
      </c>
      <c r="D289" s="3" t="s">
        <v>16</v>
      </c>
      <c r="E289" s="3" t="s">
        <v>28</v>
      </c>
      <c r="F289" s="1">
        <v>32431</v>
      </c>
      <c r="G289" s="3" t="s">
        <v>21</v>
      </c>
      <c r="H289" s="2">
        <v>107.4</v>
      </c>
      <c r="I289" s="51">
        <v>0.5399</v>
      </c>
      <c r="J289" s="3">
        <v>170</v>
      </c>
      <c r="K289" s="3">
        <v>175</v>
      </c>
      <c r="L289" s="108">
        <v>180</v>
      </c>
      <c r="M289" s="3"/>
      <c r="N289" s="53">
        <f>K289</f>
        <v>175</v>
      </c>
      <c r="O289" s="51">
        <f t="shared" si="4"/>
        <v>94.4825</v>
      </c>
      <c r="P289" s="31"/>
    </row>
    <row r="290" spans="1:16" ht="12.75">
      <c r="A290" s="30">
        <v>4</v>
      </c>
      <c r="B290" s="3">
        <v>110</v>
      </c>
      <c r="C290" s="3" t="s">
        <v>155</v>
      </c>
      <c r="D290" s="3" t="s">
        <v>15</v>
      </c>
      <c r="E290" s="3" t="s">
        <v>28</v>
      </c>
      <c r="F290" s="1">
        <v>33657</v>
      </c>
      <c r="G290" s="3" t="s">
        <v>21</v>
      </c>
      <c r="H290" s="2">
        <v>108.8</v>
      </c>
      <c r="I290" s="51">
        <v>0.5541</v>
      </c>
      <c r="J290" s="3">
        <v>145</v>
      </c>
      <c r="K290" s="3">
        <v>152.5</v>
      </c>
      <c r="L290" s="3">
        <v>157.5</v>
      </c>
      <c r="M290" s="3"/>
      <c r="N290" s="53">
        <f>L290</f>
        <v>157.5</v>
      </c>
      <c r="O290" s="51">
        <f t="shared" si="4"/>
        <v>87.27075</v>
      </c>
      <c r="P290" s="31"/>
    </row>
    <row r="291" spans="1:16" ht="12.75">
      <c r="A291" s="30">
        <v>4</v>
      </c>
      <c r="B291" s="3">
        <v>110</v>
      </c>
      <c r="C291" s="3" t="s">
        <v>155</v>
      </c>
      <c r="D291" s="3" t="s">
        <v>15</v>
      </c>
      <c r="E291" s="3" t="s">
        <v>28</v>
      </c>
      <c r="F291" s="1">
        <v>33657</v>
      </c>
      <c r="G291" s="3" t="s">
        <v>21</v>
      </c>
      <c r="H291" s="2">
        <v>108.8</v>
      </c>
      <c r="I291" s="51">
        <v>0.5541</v>
      </c>
      <c r="J291" s="3">
        <v>145</v>
      </c>
      <c r="K291" s="3">
        <v>152.5</v>
      </c>
      <c r="L291" s="3">
        <v>157.5</v>
      </c>
      <c r="M291" s="3"/>
      <c r="N291" s="53">
        <f>L291</f>
        <v>157.5</v>
      </c>
      <c r="O291" s="51">
        <f t="shared" si="4"/>
        <v>87.27075</v>
      </c>
      <c r="P291" s="31"/>
    </row>
    <row r="292" spans="1:16" ht="12.75">
      <c r="A292" s="30">
        <v>1</v>
      </c>
      <c r="B292" s="3">
        <v>110</v>
      </c>
      <c r="C292" s="3" t="s">
        <v>370</v>
      </c>
      <c r="D292" s="3" t="s">
        <v>32</v>
      </c>
      <c r="E292" s="3" t="s">
        <v>28</v>
      </c>
      <c r="F292" s="1">
        <v>32644</v>
      </c>
      <c r="G292" s="3" t="s">
        <v>21</v>
      </c>
      <c r="H292" s="2">
        <v>106.6</v>
      </c>
      <c r="I292" s="51">
        <v>0.5411</v>
      </c>
      <c r="J292" s="3">
        <v>160</v>
      </c>
      <c r="K292" s="3">
        <v>170</v>
      </c>
      <c r="L292" s="3">
        <v>180</v>
      </c>
      <c r="M292" s="3"/>
      <c r="N292" s="53">
        <f>L292</f>
        <v>180</v>
      </c>
      <c r="O292" s="51">
        <f t="shared" si="4"/>
        <v>97.39800000000001</v>
      </c>
      <c r="P292" s="31"/>
    </row>
    <row r="293" spans="1:16" ht="12.75">
      <c r="A293" s="30">
        <v>2</v>
      </c>
      <c r="B293" s="3">
        <v>110</v>
      </c>
      <c r="C293" s="3" t="s">
        <v>370</v>
      </c>
      <c r="D293" s="3" t="s">
        <v>32</v>
      </c>
      <c r="E293" s="3" t="s">
        <v>28</v>
      </c>
      <c r="F293" s="1">
        <v>32644</v>
      </c>
      <c r="G293" s="3" t="s">
        <v>21</v>
      </c>
      <c r="H293" s="2">
        <v>106.6</v>
      </c>
      <c r="I293" s="51">
        <v>0.5411</v>
      </c>
      <c r="J293" s="3">
        <v>160</v>
      </c>
      <c r="K293" s="3">
        <v>170</v>
      </c>
      <c r="L293" s="108">
        <v>180</v>
      </c>
      <c r="M293" s="3"/>
      <c r="N293" s="53">
        <f>K293</f>
        <v>170</v>
      </c>
      <c r="O293" s="51">
        <f t="shared" si="4"/>
        <v>91.98700000000001</v>
      </c>
      <c r="P293" s="31"/>
    </row>
    <row r="294" spans="1:16" ht="12.75">
      <c r="A294" s="30">
        <v>3</v>
      </c>
      <c r="B294" s="3">
        <v>110</v>
      </c>
      <c r="C294" s="3" t="s">
        <v>525</v>
      </c>
      <c r="D294" s="3" t="s">
        <v>17</v>
      </c>
      <c r="E294" s="3" t="s">
        <v>28</v>
      </c>
      <c r="F294" s="1">
        <v>25661</v>
      </c>
      <c r="G294" s="3" t="s">
        <v>30</v>
      </c>
      <c r="H294" s="2">
        <v>107</v>
      </c>
      <c r="I294" s="51">
        <v>0.5454</v>
      </c>
      <c r="J294" s="3">
        <v>150</v>
      </c>
      <c r="K294" s="3">
        <v>160</v>
      </c>
      <c r="L294" s="108">
        <v>167.5</v>
      </c>
      <c r="M294" s="3"/>
      <c r="N294" s="53">
        <f>K294</f>
        <v>160</v>
      </c>
      <c r="O294" s="51">
        <f t="shared" si="4"/>
        <v>87.264</v>
      </c>
      <c r="P294" s="31"/>
    </row>
    <row r="295" spans="1:16" ht="12.75">
      <c r="A295" s="30">
        <v>1</v>
      </c>
      <c r="B295" s="3">
        <v>110</v>
      </c>
      <c r="C295" s="3" t="s">
        <v>371</v>
      </c>
      <c r="D295" s="3" t="s">
        <v>16</v>
      </c>
      <c r="E295" s="3" t="s">
        <v>28</v>
      </c>
      <c r="F295" s="1">
        <v>25272</v>
      </c>
      <c r="G295" s="3" t="s">
        <v>30</v>
      </c>
      <c r="H295" s="2">
        <v>105.2</v>
      </c>
      <c r="I295" s="51">
        <v>0.5532</v>
      </c>
      <c r="J295" s="3">
        <v>160</v>
      </c>
      <c r="K295" s="3">
        <v>167.5</v>
      </c>
      <c r="L295" s="108">
        <v>170</v>
      </c>
      <c r="M295" s="3"/>
      <c r="N295" s="53">
        <f>K295</f>
        <v>167.5</v>
      </c>
      <c r="O295" s="51">
        <f t="shared" si="4"/>
        <v>92.661</v>
      </c>
      <c r="P295" s="31"/>
    </row>
    <row r="296" spans="1:16" ht="12.75">
      <c r="A296" s="30">
        <v>2</v>
      </c>
      <c r="B296" s="3">
        <v>110</v>
      </c>
      <c r="C296" s="3" t="s">
        <v>526</v>
      </c>
      <c r="D296" s="3" t="s">
        <v>16</v>
      </c>
      <c r="E296" s="3" t="s">
        <v>28</v>
      </c>
      <c r="F296" s="1">
        <v>20881</v>
      </c>
      <c r="G296" s="3" t="s">
        <v>29</v>
      </c>
      <c r="H296" s="2">
        <v>109</v>
      </c>
      <c r="I296" s="51">
        <v>0.742</v>
      </c>
      <c r="J296" s="3">
        <v>160</v>
      </c>
      <c r="K296" s="3">
        <v>165</v>
      </c>
      <c r="L296" s="3">
        <v>167.5</v>
      </c>
      <c r="M296" s="3"/>
      <c r="N296" s="53">
        <f>L296</f>
        <v>167.5</v>
      </c>
      <c r="O296" s="51">
        <f t="shared" si="4"/>
        <v>124.285</v>
      </c>
      <c r="P296" s="31"/>
    </row>
    <row r="297" spans="1:16" ht="12.75">
      <c r="A297" s="30">
        <v>8</v>
      </c>
      <c r="B297" s="3">
        <v>125</v>
      </c>
      <c r="C297" s="3" t="s">
        <v>434</v>
      </c>
      <c r="D297" s="3" t="s">
        <v>16</v>
      </c>
      <c r="E297" s="3" t="s">
        <v>28</v>
      </c>
      <c r="F297" s="1">
        <v>26637</v>
      </c>
      <c r="G297" s="3" t="s">
        <v>18</v>
      </c>
      <c r="H297" s="2">
        <v>114</v>
      </c>
      <c r="I297" s="51">
        <v>0.5323</v>
      </c>
      <c r="J297" s="3">
        <v>160</v>
      </c>
      <c r="K297" s="3">
        <v>170</v>
      </c>
      <c r="L297" s="108">
        <v>180</v>
      </c>
      <c r="M297" s="3"/>
      <c r="N297" s="53">
        <f>K297</f>
        <v>170</v>
      </c>
      <c r="O297" s="51">
        <f t="shared" si="4"/>
        <v>90.491</v>
      </c>
      <c r="P297" s="31"/>
    </row>
    <row r="298" spans="1:16" ht="12.75">
      <c r="A298" s="30">
        <v>3</v>
      </c>
      <c r="B298" s="3">
        <v>125</v>
      </c>
      <c r="C298" s="3" t="s">
        <v>431</v>
      </c>
      <c r="D298" s="3" t="s">
        <v>17</v>
      </c>
      <c r="E298" s="3" t="s">
        <v>28</v>
      </c>
      <c r="F298" s="1">
        <v>27408</v>
      </c>
      <c r="G298" s="3" t="s">
        <v>18</v>
      </c>
      <c r="H298" s="2">
        <v>119</v>
      </c>
      <c r="I298" s="51">
        <v>0.5279</v>
      </c>
      <c r="J298" s="3">
        <v>200</v>
      </c>
      <c r="K298" s="3">
        <v>207.5</v>
      </c>
      <c r="L298" s="108">
        <v>212.5</v>
      </c>
      <c r="M298" s="3"/>
      <c r="N298" s="53">
        <f>K298</f>
        <v>207.5</v>
      </c>
      <c r="O298" s="51">
        <f t="shared" si="4"/>
        <v>109.53925000000001</v>
      </c>
      <c r="P298" s="31"/>
    </row>
    <row r="299" spans="1:16" ht="12.75">
      <c r="A299" s="30">
        <v>9</v>
      </c>
      <c r="B299" s="3">
        <v>125</v>
      </c>
      <c r="C299" s="3" t="s">
        <v>162</v>
      </c>
      <c r="D299" s="3" t="s">
        <v>17</v>
      </c>
      <c r="E299" s="3" t="s">
        <v>28</v>
      </c>
      <c r="F299" s="1">
        <v>29977</v>
      </c>
      <c r="G299" s="3" t="s">
        <v>18</v>
      </c>
      <c r="H299" s="2">
        <v>114.6</v>
      </c>
      <c r="I299" s="51">
        <v>0.5317</v>
      </c>
      <c r="J299" s="3">
        <v>165</v>
      </c>
      <c r="K299" s="108">
        <v>175</v>
      </c>
      <c r="L299" s="108">
        <v>175</v>
      </c>
      <c r="M299" s="3"/>
      <c r="N299" s="53">
        <f>J299</f>
        <v>165</v>
      </c>
      <c r="O299" s="51">
        <f t="shared" si="4"/>
        <v>87.73049999999999</v>
      </c>
      <c r="P299" s="31"/>
    </row>
    <row r="300" spans="1:16" ht="12.75">
      <c r="A300" s="30">
        <v>6</v>
      </c>
      <c r="B300" s="3">
        <v>125</v>
      </c>
      <c r="C300" s="3" t="s">
        <v>107</v>
      </c>
      <c r="D300" s="3" t="s">
        <v>16</v>
      </c>
      <c r="E300" s="3" t="s">
        <v>28</v>
      </c>
      <c r="F300" s="1">
        <v>29206</v>
      </c>
      <c r="G300" s="3" t="s">
        <v>18</v>
      </c>
      <c r="H300" s="2">
        <v>124.9</v>
      </c>
      <c r="I300" s="51">
        <v>0.5211</v>
      </c>
      <c r="J300" s="3">
        <v>170</v>
      </c>
      <c r="K300" s="3">
        <v>175</v>
      </c>
      <c r="L300" s="3">
        <v>180</v>
      </c>
      <c r="M300" s="3"/>
      <c r="N300" s="53">
        <f>L300</f>
        <v>180</v>
      </c>
      <c r="O300" s="51">
        <f t="shared" si="4"/>
        <v>93.798</v>
      </c>
      <c r="P300" s="31"/>
    </row>
    <row r="301" spans="1:16" ht="12.75">
      <c r="A301" s="30">
        <v>1</v>
      </c>
      <c r="B301" s="3">
        <v>125</v>
      </c>
      <c r="C301" s="3" t="s">
        <v>527</v>
      </c>
      <c r="D301" s="3" t="s">
        <v>15</v>
      </c>
      <c r="E301" s="3" t="s">
        <v>28</v>
      </c>
      <c r="F301" s="1" t="s">
        <v>528</v>
      </c>
      <c r="G301" s="3" t="s">
        <v>29</v>
      </c>
      <c r="H301" s="2">
        <v>111.3</v>
      </c>
      <c r="I301" s="51"/>
      <c r="J301" s="3">
        <v>140</v>
      </c>
      <c r="K301" s="108">
        <v>145</v>
      </c>
      <c r="L301" s="108">
        <v>145</v>
      </c>
      <c r="M301" s="3"/>
      <c r="N301" s="53">
        <f>J301</f>
        <v>140</v>
      </c>
      <c r="O301" s="51">
        <f t="shared" si="4"/>
        <v>0</v>
      </c>
      <c r="P301" s="31"/>
    </row>
    <row r="302" spans="1:16" ht="12.75">
      <c r="A302" s="30">
        <v>7</v>
      </c>
      <c r="B302" s="3">
        <v>125</v>
      </c>
      <c r="C302" s="3" t="s">
        <v>108</v>
      </c>
      <c r="D302" s="3" t="s">
        <v>16</v>
      </c>
      <c r="E302" s="3" t="s">
        <v>28</v>
      </c>
      <c r="F302" s="1">
        <v>29459</v>
      </c>
      <c r="G302" s="3" t="s">
        <v>18</v>
      </c>
      <c r="H302" s="2">
        <v>118.3</v>
      </c>
      <c r="I302" s="51">
        <v>0.5285</v>
      </c>
      <c r="J302" s="108">
        <v>160</v>
      </c>
      <c r="K302" s="3">
        <v>160</v>
      </c>
      <c r="L302" s="3">
        <v>175</v>
      </c>
      <c r="M302" s="3"/>
      <c r="N302" s="53">
        <f>L302</f>
        <v>175</v>
      </c>
      <c r="O302" s="51">
        <f t="shared" si="4"/>
        <v>92.4875</v>
      </c>
      <c r="P302" s="31"/>
    </row>
    <row r="303" spans="1:16" ht="12.75">
      <c r="A303" s="30">
        <v>1</v>
      </c>
      <c r="B303" s="3">
        <v>125</v>
      </c>
      <c r="C303" s="3" t="s">
        <v>35</v>
      </c>
      <c r="D303" s="3" t="s">
        <v>25</v>
      </c>
      <c r="E303" s="3" t="s">
        <v>28</v>
      </c>
      <c r="F303" s="1">
        <v>26811</v>
      </c>
      <c r="G303" s="3" t="s">
        <v>18</v>
      </c>
      <c r="H303" s="2">
        <v>118.2</v>
      </c>
      <c r="I303" s="51">
        <v>0.5286</v>
      </c>
      <c r="J303" s="3">
        <v>205</v>
      </c>
      <c r="K303" s="3">
        <v>215</v>
      </c>
      <c r="L303" s="108">
        <v>220</v>
      </c>
      <c r="M303" s="3"/>
      <c r="N303" s="53">
        <f>K303</f>
        <v>215</v>
      </c>
      <c r="O303" s="51">
        <f t="shared" si="4"/>
        <v>113.64899999999999</v>
      </c>
      <c r="P303" s="31"/>
    </row>
    <row r="304" spans="1:16" ht="12.75">
      <c r="A304" s="30">
        <v>5</v>
      </c>
      <c r="B304" s="3">
        <v>125</v>
      </c>
      <c r="C304" s="3" t="s">
        <v>348</v>
      </c>
      <c r="D304" s="3" t="s">
        <v>17</v>
      </c>
      <c r="E304" s="3" t="s">
        <v>28</v>
      </c>
      <c r="F304" s="1">
        <v>27212</v>
      </c>
      <c r="G304" s="3" t="s">
        <v>18</v>
      </c>
      <c r="H304" s="2">
        <v>118.1</v>
      </c>
      <c r="I304" s="51">
        <v>0.5287</v>
      </c>
      <c r="J304" s="11">
        <v>175</v>
      </c>
      <c r="K304" s="3">
        <v>185</v>
      </c>
      <c r="L304" s="108">
        <v>195</v>
      </c>
      <c r="M304" s="3"/>
      <c r="N304" s="3">
        <f>K304</f>
        <v>185</v>
      </c>
      <c r="O304" s="51">
        <f t="shared" si="4"/>
        <v>97.80949999999999</v>
      </c>
      <c r="P304" s="31"/>
    </row>
    <row r="305" spans="1:16" ht="12.75">
      <c r="A305" s="30">
        <v>4</v>
      </c>
      <c r="B305" s="3">
        <v>125</v>
      </c>
      <c r="C305" s="3" t="s">
        <v>415</v>
      </c>
      <c r="D305" s="3" t="s">
        <v>16</v>
      </c>
      <c r="E305" s="3" t="s">
        <v>28</v>
      </c>
      <c r="F305" s="1">
        <v>29221</v>
      </c>
      <c r="G305" s="3" t="s">
        <v>18</v>
      </c>
      <c r="H305" s="2">
        <v>121.5</v>
      </c>
      <c r="I305" s="51">
        <v>0.5255</v>
      </c>
      <c r="J305" s="108">
        <v>200</v>
      </c>
      <c r="K305" s="3">
        <v>205</v>
      </c>
      <c r="L305" s="108">
        <v>210</v>
      </c>
      <c r="M305" s="3"/>
      <c r="N305" s="53">
        <f>K305</f>
        <v>205</v>
      </c>
      <c r="O305" s="51">
        <f t="shared" si="4"/>
        <v>107.72749999999999</v>
      </c>
      <c r="P305" s="31"/>
    </row>
    <row r="306" spans="1:16" ht="12.75">
      <c r="A306" s="30">
        <v>10</v>
      </c>
      <c r="B306" s="3">
        <v>125</v>
      </c>
      <c r="C306" s="3" t="s">
        <v>409</v>
      </c>
      <c r="D306" s="3" t="s">
        <v>15</v>
      </c>
      <c r="E306" s="3" t="s">
        <v>28</v>
      </c>
      <c r="F306" s="1">
        <v>30827</v>
      </c>
      <c r="G306" s="3" t="s">
        <v>18</v>
      </c>
      <c r="H306" s="2">
        <v>119</v>
      </c>
      <c r="I306" s="51">
        <v>0.5279</v>
      </c>
      <c r="J306" s="108">
        <v>160</v>
      </c>
      <c r="K306" s="108">
        <v>160</v>
      </c>
      <c r="L306" s="108">
        <v>175</v>
      </c>
      <c r="M306" s="3"/>
      <c r="N306" s="53">
        <v>0</v>
      </c>
      <c r="O306" s="51">
        <f t="shared" si="4"/>
        <v>0</v>
      </c>
      <c r="P306" s="31"/>
    </row>
    <row r="307" spans="1:16" ht="12.75">
      <c r="A307" s="30">
        <v>1</v>
      </c>
      <c r="B307" s="3">
        <v>125</v>
      </c>
      <c r="C307" s="3" t="s">
        <v>377</v>
      </c>
      <c r="D307" s="3" t="s">
        <v>378</v>
      </c>
      <c r="E307" s="3" t="s">
        <v>28</v>
      </c>
      <c r="F307" s="1">
        <v>33080</v>
      </c>
      <c r="G307" s="3" t="s">
        <v>21</v>
      </c>
      <c r="H307" s="2">
        <v>112</v>
      </c>
      <c r="I307" s="51">
        <v>0.5395</v>
      </c>
      <c r="J307" s="3">
        <v>200</v>
      </c>
      <c r="K307" s="3">
        <v>208</v>
      </c>
      <c r="L307" s="3">
        <v>213</v>
      </c>
      <c r="M307" s="3"/>
      <c r="N307" s="53">
        <f>L307</f>
        <v>213</v>
      </c>
      <c r="O307" s="51">
        <f t="shared" si="4"/>
        <v>114.9135</v>
      </c>
      <c r="P307" s="31"/>
    </row>
    <row r="308" spans="1:16" ht="12.75">
      <c r="A308" s="30">
        <v>2</v>
      </c>
      <c r="B308" s="3">
        <v>125</v>
      </c>
      <c r="C308" s="3" t="s">
        <v>416</v>
      </c>
      <c r="D308" s="3" t="s">
        <v>17</v>
      </c>
      <c r="E308" s="3" t="s">
        <v>28</v>
      </c>
      <c r="F308" s="1">
        <v>27067</v>
      </c>
      <c r="G308" s="3" t="s">
        <v>18</v>
      </c>
      <c r="H308" s="2">
        <v>117</v>
      </c>
      <c r="I308" s="51">
        <v>0.5296</v>
      </c>
      <c r="J308" s="3">
        <v>205</v>
      </c>
      <c r="K308" s="3">
        <v>210</v>
      </c>
      <c r="L308" s="108">
        <v>215</v>
      </c>
      <c r="M308" s="3"/>
      <c r="N308" s="53">
        <f>K308</f>
        <v>210</v>
      </c>
      <c r="O308" s="51">
        <f t="shared" si="4"/>
        <v>111.216</v>
      </c>
      <c r="P308" s="31"/>
    </row>
    <row r="309" spans="1:16" ht="12.75">
      <c r="A309" s="30">
        <v>1</v>
      </c>
      <c r="B309" s="3">
        <v>140</v>
      </c>
      <c r="C309" s="3" t="s">
        <v>427</v>
      </c>
      <c r="D309" s="3" t="s">
        <v>15</v>
      </c>
      <c r="E309" s="3" t="s">
        <v>28</v>
      </c>
      <c r="F309" s="1">
        <v>26845</v>
      </c>
      <c r="G309" s="3" t="s">
        <v>18</v>
      </c>
      <c r="H309" s="2">
        <v>127</v>
      </c>
      <c r="I309" s="51">
        <v>0.5186</v>
      </c>
      <c r="J309" s="3">
        <v>190</v>
      </c>
      <c r="K309" s="108">
        <v>200</v>
      </c>
      <c r="L309" s="108">
        <v>200</v>
      </c>
      <c r="M309" s="3"/>
      <c r="N309" s="53">
        <f>J309</f>
        <v>190</v>
      </c>
      <c r="O309" s="51">
        <f t="shared" si="4"/>
        <v>98.53399999999999</v>
      </c>
      <c r="P309" s="31"/>
    </row>
    <row r="310" spans="1:16" ht="12.75">
      <c r="A310" s="30">
        <v>1</v>
      </c>
      <c r="B310" s="3">
        <v>140</v>
      </c>
      <c r="C310" s="3" t="s">
        <v>513</v>
      </c>
      <c r="D310" s="3" t="s">
        <v>16</v>
      </c>
      <c r="E310" s="3" t="s">
        <v>28</v>
      </c>
      <c r="F310" s="1">
        <v>26256</v>
      </c>
      <c r="G310" s="3" t="s">
        <v>30</v>
      </c>
      <c r="H310" s="2">
        <v>135</v>
      </c>
      <c r="I310" s="51"/>
      <c r="J310" s="3">
        <v>200</v>
      </c>
      <c r="K310" s="108">
        <v>215</v>
      </c>
      <c r="L310" s="108">
        <v>215</v>
      </c>
      <c r="M310" s="3"/>
      <c r="N310" s="53">
        <v>200</v>
      </c>
      <c r="O310" s="51">
        <f t="shared" si="4"/>
        <v>0</v>
      </c>
      <c r="P310" s="31"/>
    </row>
    <row r="311" spans="1:16" ht="12.75">
      <c r="A311" s="30">
        <v>1</v>
      </c>
      <c r="B311" s="3">
        <v>140</v>
      </c>
      <c r="C311" s="3" t="s">
        <v>432</v>
      </c>
      <c r="D311" s="3" t="s">
        <v>16</v>
      </c>
      <c r="E311" s="3" t="s">
        <v>28</v>
      </c>
      <c r="F311" s="1">
        <v>21739</v>
      </c>
      <c r="G311" s="3" t="s">
        <v>34</v>
      </c>
      <c r="H311" s="2">
        <v>131</v>
      </c>
      <c r="I311" s="51">
        <v>0.5138</v>
      </c>
      <c r="J311" s="3">
        <v>130</v>
      </c>
      <c r="K311" s="3">
        <v>150</v>
      </c>
      <c r="L311" s="3">
        <v>157.5</v>
      </c>
      <c r="M311" s="3"/>
      <c r="N311" s="53">
        <f>L311</f>
        <v>157.5</v>
      </c>
      <c r="O311" s="51">
        <f t="shared" si="4"/>
        <v>80.9235</v>
      </c>
      <c r="P311" s="31"/>
    </row>
    <row r="312" spans="1:16" ht="12.75">
      <c r="A312" s="30">
        <v>1</v>
      </c>
      <c r="B312" s="3" t="s">
        <v>440</v>
      </c>
      <c r="C312" s="3" t="s">
        <v>439</v>
      </c>
      <c r="D312" s="3" t="s">
        <v>32</v>
      </c>
      <c r="E312" s="3" t="s">
        <v>28</v>
      </c>
      <c r="F312" s="1">
        <v>26485</v>
      </c>
      <c r="G312" s="3" t="s">
        <v>18</v>
      </c>
      <c r="H312" s="2">
        <v>140.4</v>
      </c>
      <c r="I312" s="51">
        <v>0.5031</v>
      </c>
      <c r="J312" s="3">
        <v>180</v>
      </c>
      <c r="K312" s="3">
        <v>190</v>
      </c>
      <c r="L312" s="108">
        <v>200</v>
      </c>
      <c r="M312" s="3"/>
      <c r="N312" s="53">
        <f>K312</f>
        <v>190</v>
      </c>
      <c r="O312" s="51">
        <f t="shared" si="4"/>
        <v>95.589</v>
      </c>
      <c r="P312" s="31"/>
    </row>
    <row r="313" spans="1:16" ht="12.75">
      <c r="A313" s="30"/>
      <c r="B313" s="3"/>
      <c r="C313" s="3"/>
      <c r="D313" s="3"/>
      <c r="E313" s="3"/>
      <c r="F313" s="1"/>
      <c r="G313" s="3"/>
      <c r="H313" s="2"/>
      <c r="I313" s="51"/>
      <c r="J313" s="3"/>
      <c r="K313" s="3"/>
      <c r="L313" s="3"/>
      <c r="M313" s="3"/>
      <c r="N313" s="53"/>
      <c r="O313" s="51">
        <f t="shared" si="4"/>
        <v>0</v>
      </c>
      <c r="P313" s="31"/>
    </row>
    <row r="314" spans="1:16" ht="12.75">
      <c r="A314" s="30"/>
      <c r="B314" s="3"/>
      <c r="C314" s="3"/>
      <c r="D314" s="3"/>
      <c r="E314" s="3"/>
      <c r="F314" s="1"/>
      <c r="G314" s="3"/>
      <c r="H314" s="2"/>
      <c r="I314" s="51"/>
      <c r="J314" s="3"/>
      <c r="K314" s="3"/>
      <c r="L314" s="108"/>
      <c r="M314" s="3"/>
      <c r="N314" s="53"/>
      <c r="O314" s="51">
        <f t="shared" si="4"/>
        <v>0</v>
      </c>
      <c r="P314" s="31"/>
    </row>
    <row r="315" spans="1:16" ht="12.75">
      <c r="A315" s="30"/>
      <c r="B315" s="3"/>
      <c r="C315" s="3"/>
      <c r="D315" s="3"/>
      <c r="E315" s="3"/>
      <c r="F315" s="1"/>
      <c r="G315" s="3"/>
      <c r="H315" s="2"/>
      <c r="I315" s="51"/>
      <c r="J315" s="3"/>
      <c r="K315" s="3"/>
      <c r="L315" s="3"/>
      <c r="M315" s="3"/>
      <c r="N315" s="53"/>
      <c r="O315" s="51">
        <f t="shared" si="4"/>
        <v>0</v>
      </c>
      <c r="P315" s="31"/>
    </row>
    <row r="316" spans="1:16" ht="12.75">
      <c r="A316" s="30"/>
      <c r="B316" s="3"/>
      <c r="C316" s="3"/>
      <c r="D316" s="3"/>
      <c r="E316" s="3"/>
      <c r="F316" s="1"/>
      <c r="G316" s="3"/>
      <c r="H316" s="2"/>
      <c r="I316" s="51"/>
      <c r="J316" s="3"/>
      <c r="K316" s="3"/>
      <c r="L316" s="3"/>
      <c r="M316" s="3"/>
      <c r="N316" s="53"/>
      <c r="O316" s="51">
        <f t="shared" si="4"/>
        <v>0</v>
      </c>
      <c r="P316" s="31"/>
    </row>
    <row r="317" spans="1:16" ht="15.75">
      <c r="A317" s="78"/>
      <c r="B317" s="79"/>
      <c r="C317" s="79" t="s">
        <v>264</v>
      </c>
      <c r="D317" s="79"/>
      <c r="E317" s="79"/>
      <c r="F317" s="80"/>
      <c r="G317" s="79"/>
      <c r="H317" s="81"/>
      <c r="I317" s="90"/>
      <c r="J317" s="79"/>
      <c r="K317" s="79"/>
      <c r="L317" s="79"/>
      <c r="M317" s="79"/>
      <c r="N317" s="79"/>
      <c r="O317" s="51">
        <f t="shared" si="4"/>
        <v>0</v>
      </c>
      <c r="P317" s="82"/>
    </row>
    <row r="318" spans="1:16" ht="15.75">
      <c r="A318" s="78"/>
      <c r="B318" s="79"/>
      <c r="C318" s="79" t="s">
        <v>269</v>
      </c>
      <c r="D318" s="79"/>
      <c r="E318" s="79"/>
      <c r="F318" s="80"/>
      <c r="G318" s="79"/>
      <c r="H318" s="81"/>
      <c r="I318" s="90"/>
      <c r="J318" s="79"/>
      <c r="K318" s="79"/>
      <c r="L318" s="79"/>
      <c r="M318" s="79"/>
      <c r="N318" s="79"/>
      <c r="O318" s="51">
        <f t="shared" si="4"/>
        <v>0</v>
      </c>
      <c r="P318" s="82"/>
    </row>
    <row r="319" spans="1:16" ht="15.75">
      <c r="A319" s="78"/>
      <c r="B319" s="79"/>
      <c r="C319" s="79" t="s">
        <v>268</v>
      </c>
      <c r="D319" s="79"/>
      <c r="E319" s="79"/>
      <c r="F319" s="80"/>
      <c r="G319" s="79"/>
      <c r="H319" s="81"/>
      <c r="I319" s="90"/>
      <c r="J319" s="79"/>
      <c r="K319" s="79"/>
      <c r="L319" s="79"/>
      <c r="M319" s="79"/>
      <c r="N319" s="79"/>
      <c r="O319" s="51">
        <f t="shared" si="4"/>
        <v>0</v>
      </c>
      <c r="P319" s="82"/>
    </row>
    <row r="320" spans="1:16" ht="15.75">
      <c r="A320" s="78"/>
      <c r="B320" s="79"/>
      <c r="C320" s="79" t="s">
        <v>267</v>
      </c>
      <c r="D320" s="79"/>
      <c r="E320" s="79"/>
      <c r="F320" s="80"/>
      <c r="G320" s="79"/>
      <c r="H320" s="81"/>
      <c r="I320" s="90"/>
      <c r="J320" s="83"/>
      <c r="K320" s="84"/>
      <c r="L320" s="85"/>
      <c r="M320" s="79"/>
      <c r="N320" s="79"/>
      <c r="O320" s="51">
        <f t="shared" si="4"/>
        <v>0</v>
      </c>
      <c r="P320" s="86"/>
    </row>
    <row r="321" spans="1:16" ht="12.75">
      <c r="A321" s="30"/>
      <c r="B321" s="3"/>
      <c r="C321" s="3"/>
      <c r="D321" s="3"/>
      <c r="E321" s="3"/>
      <c r="F321" s="1"/>
      <c r="G321" s="3"/>
      <c r="H321" s="2"/>
      <c r="I321" s="51"/>
      <c r="J321" s="3"/>
      <c r="K321" s="3"/>
      <c r="L321" s="108"/>
      <c r="M321" s="3"/>
      <c r="N321" s="53"/>
      <c r="O321" s="51">
        <f t="shared" si="4"/>
        <v>0</v>
      </c>
      <c r="P321" s="31"/>
    </row>
    <row r="322" spans="1:16" ht="15.75">
      <c r="A322" s="78"/>
      <c r="B322" s="79"/>
      <c r="C322" s="79" t="s">
        <v>265</v>
      </c>
      <c r="D322" s="79"/>
      <c r="E322" s="79"/>
      <c r="F322" s="80"/>
      <c r="G322" s="79"/>
      <c r="H322" s="81"/>
      <c r="I322" s="90"/>
      <c r="J322" s="79"/>
      <c r="K322" s="79"/>
      <c r="L322" s="79"/>
      <c r="M322" s="79"/>
      <c r="N322" s="79"/>
      <c r="O322" s="51">
        <f t="shared" si="4"/>
        <v>0</v>
      </c>
      <c r="P322" s="82"/>
    </row>
    <row r="323" spans="1:16" ht="12.75">
      <c r="A323" s="30"/>
      <c r="B323" s="3"/>
      <c r="C323" s="3"/>
      <c r="D323" s="3"/>
      <c r="E323" s="3"/>
      <c r="F323" s="1"/>
      <c r="G323" s="3"/>
      <c r="H323" s="2"/>
      <c r="I323" s="51"/>
      <c r="J323" s="3"/>
      <c r="K323" s="3"/>
      <c r="L323" s="3"/>
      <c r="M323" s="3"/>
      <c r="N323" s="53"/>
      <c r="O323" s="51"/>
      <c r="P323" s="31"/>
    </row>
    <row r="324" spans="1:16" ht="12.75">
      <c r="A324" s="30"/>
      <c r="B324" s="3"/>
      <c r="C324" s="3"/>
      <c r="D324" s="3"/>
      <c r="E324" s="3"/>
      <c r="F324" s="1"/>
      <c r="G324" s="3"/>
      <c r="H324" s="2"/>
      <c r="I324" s="51"/>
      <c r="J324" s="3"/>
      <c r="K324" s="3"/>
      <c r="L324" s="3"/>
      <c r="M324" s="3"/>
      <c r="N324" s="53"/>
      <c r="O324" s="51"/>
      <c r="P324" s="31"/>
    </row>
  </sheetData>
  <sheetProtection/>
  <mergeCells count="11">
    <mergeCell ref="P3:P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O3"/>
  </mergeCells>
  <printOptions/>
  <pageMargins left="0.75" right="0.75" top="1" bottom="1" header="0.5" footer="0.5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277"/>
  <sheetViews>
    <sheetView zoomScale="75" zoomScaleNormal="75" zoomScalePageLayoutView="0" workbookViewId="0" topLeftCell="A1">
      <selection activeCell="A53" sqref="A53:IV57"/>
    </sheetView>
  </sheetViews>
  <sheetFormatPr defaultColWidth="9.00390625" defaultRowHeight="12.75"/>
  <cols>
    <col min="1" max="1" width="6.125" style="12" customWidth="1"/>
    <col min="2" max="2" width="6.00390625" style="12" bestFit="1" customWidth="1"/>
    <col min="3" max="3" width="25.25390625" style="12" bestFit="1" customWidth="1"/>
    <col min="4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44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44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49</v>
      </c>
      <c r="H1" s="9"/>
      <c r="I1" s="42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45"/>
      <c r="J2" s="18"/>
      <c r="K2" s="18"/>
      <c r="L2" s="18"/>
      <c r="M2" s="18"/>
      <c r="N2" s="28"/>
      <c r="O2" s="46"/>
    </row>
    <row r="3" spans="1:16" ht="12.75">
      <c r="A3" s="140" t="s">
        <v>23</v>
      </c>
      <c r="B3" s="134" t="s">
        <v>4</v>
      </c>
      <c r="C3" s="134" t="s">
        <v>5</v>
      </c>
      <c r="D3" s="145" t="s">
        <v>26</v>
      </c>
      <c r="E3" s="134" t="s">
        <v>27</v>
      </c>
      <c r="F3" s="134" t="s">
        <v>13</v>
      </c>
      <c r="G3" s="134" t="s">
        <v>6</v>
      </c>
      <c r="H3" s="136" t="s">
        <v>3</v>
      </c>
      <c r="I3" s="138" t="s">
        <v>1</v>
      </c>
      <c r="J3" s="142" t="s">
        <v>8</v>
      </c>
      <c r="K3" s="142"/>
      <c r="L3" s="142"/>
      <c r="M3" s="142"/>
      <c r="N3" s="142"/>
      <c r="O3" s="142"/>
      <c r="P3" s="143" t="s">
        <v>24</v>
      </c>
    </row>
    <row r="4" spans="1:16" s="14" customFormat="1" ht="12" thickBot="1">
      <c r="A4" s="141"/>
      <c r="B4" s="135"/>
      <c r="C4" s="135"/>
      <c r="D4" s="146"/>
      <c r="E4" s="135"/>
      <c r="F4" s="135"/>
      <c r="G4" s="135"/>
      <c r="H4" s="137"/>
      <c r="I4" s="139"/>
      <c r="J4" s="47">
        <v>1</v>
      </c>
      <c r="K4" s="47">
        <v>2</v>
      </c>
      <c r="L4" s="47">
        <v>3</v>
      </c>
      <c r="M4" s="47">
        <v>4</v>
      </c>
      <c r="N4" s="47" t="s">
        <v>12</v>
      </c>
      <c r="O4" s="50" t="s">
        <v>1</v>
      </c>
      <c r="P4" s="144"/>
    </row>
    <row r="5" spans="1:16" s="77" customFormat="1" ht="15.75">
      <c r="A5" s="70"/>
      <c r="B5" s="71"/>
      <c r="C5" s="71" t="s">
        <v>261</v>
      </c>
      <c r="D5" s="71"/>
      <c r="E5" s="71"/>
      <c r="F5" s="71"/>
      <c r="G5" s="71"/>
      <c r="H5" s="72"/>
      <c r="I5" s="73"/>
      <c r="J5" s="74"/>
      <c r="K5" s="74"/>
      <c r="L5" s="74"/>
      <c r="M5" s="74"/>
      <c r="N5" s="74"/>
      <c r="O5" s="75"/>
      <c r="P5" s="76"/>
    </row>
    <row r="6" spans="1:16" ht="12.75">
      <c r="A6" s="30" t="s">
        <v>473</v>
      </c>
      <c r="B6" s="3">
        <v>44</v>
      </c>
      <c r="C6" s="3" t="s">
        <v>477</v>
      </c>
      <c r="D6" s="3" t="s">
        <v>478</v>
      </c>
      <c r="E6" s="3" t="s">
        <v>28</v>
      </c>
      <c r="F6" s="1">
        <v>32906</v>
      </c>
      <c r="G6" s="3" t="s">
        <v>18</v>
      </c>
      <c r="H6" s="2">
        <v>44</v>
      </c>
      <c r="I6" s="51"/>
      <c r="J6" s="94">
        <v>55</v>
      </c>
      <c r="K6" s="94">
        <v>57.5</v>
      </c>
      <c r="L6" s="95">
        <v>57.5</v>
      </c>
      <c r="M6" s="3"/>
      <c r="N6" s="53">
        <v>0</v>
      </c>
      <c r="O6" s="51">
        <f aca="true" t="shared" si="0" ref="O6:O35">N6*I6</f>
        <v>0</v>
      </c>
      <c r="P6" s="31"/>
    </row>
    <row r="7" spans="1:16" ht="12.75">
      <c r="A7" s="30">
        <v>1</v>
      </c>
      <c r="B7" s="3">
        <v>44</v>
      </c>
      <c r="C7" s="3" t="s">
        <v>474</v>
      </c>
      <c r="D7" s="3" t="s">
        <v>16</v>
      </c>
      <c r="E7" s="3" t="s">
        <v>28</v>
      </c>
      <c r="F7" s="1">
        <v>34982</v>
      </c>
      <c r="G7" s="3" t="s">
        <v>20</v>
      </c>
      <c r="H7" s="2">
        <v>41.5</v>
      </c>
      <c r="I7" s="51">
        <v>1.1645</v>
      </c>
      <c r="J7" s="3">
        <v>35</v>
      </c>
      <c r="K7" s="3">
        <v>40</v>
      </c>
      <c r="L7" s="95">
        <v>45</v>
      </c>
      <c r="M7" s="3"/>
      <c r="N7" s="53">
        <v>40</v>
      </c>
      <c r="O7" s="51">
        <f t="shared" si="0"/>
        <v>46.580000000000005</v>
      </c>
      <c r="P7" s="31"/>
    </row>
    <row r="8" spans="1:16" ht="12.75">
      <c r="A8" s="30">
        <v>1</v>
      </c>
      <c r="B8" s="3">
        <v>48</v>
      </c>
      <c r="C8" s="3" t="s">
        <v>476</v>
      </c>
      <c r="D8" s="3" t="s">
        <v>16</v>
      </c>
      <c r="E8" s="3" t="s">
        <v>28</v>
      </c>
      <c r="F8" s="1">
        <v>35011</v>
      </c>
      <c r="G8" s="3" t="s">
        <v>20</v>
      </c>
      <c r="H8" s="2">
        <v>47.9</v>
      </c>
      <c r="I8" s="51">
        <v>1.0336</v>
      </c>
      <c r="J8" s="3">
        <v>40</v>
      </c>
      <c r="K8" s="3">
        <v>47.5</v>
      </c>
      <c r="L8" s="95">
        <v>50</v>
      </c>
      <c r="M8" s="3"/>
      <c r="N8" s="53">
        <v>47.5</v>
      </c>
      <c r="O8" s="51">
        <f t="shared" si="0"/>
        <v>49.096000000000004</v>
      </c>
      <c r="P8" s="31"/>
    </row>
    <row r="9" spans="1:16" ht="12.75">
      <c r="A9" s="30">
        <v>2</v>
      </c>
      <c r="B9" s="3">
        <v>48</v>
      </c>
      <c r="C9" s="3" t="s">
        <v>475</v>
      </c>
      <c r="D9" s="3" t="s">
        <v>16</v>
      </c>
      <c r="E9" s="3" t="s">
        <v>28</v>
      </c>
      <c r="F9" s="1">
        <v>34778</v>
      </c>
      <c r="G9" s="3" t="s">
        <v>20</v>
      </c>
      <c r="H9" s="2">
        <v>46.2</v>
      </c>
      <c r="I9" s="51">
        <v>1.151</v>
      </c>
      <c r="J9" s="94">
        <v>42.5</v>
      </c>
      <c r="K9" s="3">
        <v>45</v>
      </c>
      <c r="L9" s="95">
        <v>50</v>
      </c>
      <c r="M9" s="3"/>
      <c r="N9" s="53">
        <v>45</v>
      </c>
      <c r="O9" s="51">
        <f t="shared" si="0"/>
        <v>51.795</v>
      </c>
      <c r="P9" s="31"/>
    </row>
    <row r="10" spans="1:16" ht="12.75">
      <c r="A10" s="30">
        <v>1</v>
      </c>
      <c r="B10" s="3">
        <v>48</v>
      </c>
      <c r="C10" s="3" t="s">
        <v>313</v>
      </c>
      <c r="D10" s="3" t="s">
        <v>15</v>
      </c>
      <c r="E10" s="3" t="s">
        <v>28</v>
      </c>
      <c r="F10" s="1">
        <v>32939</v>
      </c>
      <c r="G10" s="3" t="s">
        <v>21</v>
      </c>
      <c r="H10" s="2">
        <v>47</v>
      </c>
      <c r="I10" s="51">
        <v>1.0599</v>
      </c>
      <c r="J10" s="3">
        <v>45</v>
      </c>
      <c r="K10" s="3">
        <v>50</v>
      </c>
      <c r="L10" s="56">
        <v>52.5</v>
      </c>
      <c r="M10" s="3"/>
      <c r="N10" s="53">
        <v>52.5</v>
      </c>
      <c r="O10" s="51">
        <f t="shared" si="0"/>
        <v>55.64475</v>
      </c>
      <c r="P10" s="31"/>
    </row>
    <row r="11" spans="1:16" ht="12.75">
      <c r="A11" s="30">
        <v>1</v>
      </c>
      <c r="B11" s="3">
        <v>48</v>
      </c>
      <c r="C11" s="3" t="s">
        <v>157</v>
      </c>
      <c r="D11" s="3" t="s">
        <v>16</v>
      </c>
      <c r="E11" s="3" t="s">
        <v>28</v>
      </c>
      <c r="F11" s="1">
        <v>32321</v>
      </c>
      <c r="G11" s="3" t="s">
        <v>18</v>
      </c>
      <c r="H11" s="2">
        <v>47.8</v>
      </c>
      <c r="I11" s="51">
        <v>1.0405</v>
      </c>
      <c r="J11" s="3">
        <v>50</v>
      </c>
      <c r="K11" s="3">
        <v>55</v>
      </c>
      <c r="L11" s="95">
        <v>57.5</v>
      </c>
      <c r="M11" s="3"/>
      <c r="N11" s="53">
        <v>55</v>
      </c>
      <c r="O11" s="51">
        <f t="shared" si="0"/>
        <v>57.2275</v>
      </c>
      <c r="P11" s="31"/>
    </row>
    <row r="12" spans="1:16" ht="12.75">
      <c r="A12" s="30">
        <v>1</v>
      </c>
      <c r="B12" s="3">
        <v>52</v>
      </c>
      <c r="C12" s="3" t="s">
        <v>319</v>
      </c>
      <c r="D12" s="3" t="s">
        <v>14</v>
      </c>
      <c r="E12" s="3" t="s">
        <v>28</v>
      </c>
      <c r="F12" s="1">
        <v>35595</v>
      </c>
      <c r="G12" s="3" t="s">
        <v>131</v>
      </c>
      <c r="H12" s="2">
        <v>51.5</v>
      </c>
      <c r="I12" s="51">
        <v>1.1483</v>
      </c>
      <c r="J12" s="3">
        <v>40</v>
      </c>
      <c r="K12" s="3">
        <v>45</v>
      </c>
      <c r="L12" s="95">
        <v>47.5</v>
      </c>
      <c r="M12" s="3"/>
      <c r="N12" s="53">
        <v>45</v>
      </c>
      <c r="O12" s="51">
        <f t="shared" si="0"/>
        <v>51.673500000000004</v>
      </c>
      <c r="P12" s="31"/>
    </row>
    <row r="13" spans="1:16" ht="12.75">
      <c r="A13" s="30">
        <v>3</v>
      </c>
      <c r="B13" s="3">
        <v>52</v>
      </c>
      <c r="C13" s="3" t="s">
        <v>442</v>
      </c>
      <c r="D13" s="3" t="s">
        <v>16</v>
      </c>
      <c r="E13" s="3" t="s">
        <v>28</v>
      </c>
      <c r="F13" s="1">
        <v>30919</v>
      </c>
      <c r="G13" s="3" t="s">
        <v>18</v>
      </c>
      <c r="H13" s="2">
        <v>51.4</v>
      </c>
      <c r="I13" s="51">
        <v>0.9809</v>
      </c>
      <c r="J13" s="3">
        <v>55</v>
      </c>
      <c r="K13" s="94">
        <v>60</v>
      </c>
      <c r="L13" s="95">
        <v>60</v>
      </c>
      <c r="M13" s="3"/>
      <c r="N13" s="53">
        <v>55</v>
      </c>
      <c r="O13" s="51">
        <f t="shared" si="0"/>
        <v>53.9495</v>
      </c>
      <c r="P13" s="31"/>
    </row>
    <row r="14" spans="1:16" ht="12.75">
      <c r="A14" s="30">
        <v>4</v>
      </c>
      <c r="B14" s="3">
        <v>52</v>
      </c>
      <c r="C14" s="3" t="s">
        <v>318</v>
      </c>
      <c r="D14" s="3" t="s">
        <v>16</v>
      </c>
      <c r="E14" s="3" t="s">
        <v>28</v>
      </c>
      <c r="F14" s="1">
        <v>30002</v>
      </c>
      <c r="G14" s="3" t="s">
        <v>18</v>
      </c>
      <c r="H14" s="2">
        <v>50</v>
      </c>
      <c r="I14" s="51">
        <v>1.0016</v>
      </c>
      <c r="J14" s="3">
        <v>40</v>
      </c>
      <c r="K14" s="3">
        <v>45</v>
      </c>
      <c r="L14" s="95">
        <v>47.5</v>
      </c>
      <c r="M14" s="3"/>
      <c r="N14" s="53">
        <v>45</v>
      </c>
      <c r="O14" s="51">
        <f t="shared" si="0"/>
        <v>45.072</v>
      </c>
      <c r="P14" s="31"/>
    </row>
    <row r="15" spans="1:16" ht="12.75">
      <c r="A15" s="30">
        <v>1</v>
      </c>
      <c r="B15" s="3">
        <v>52</v>
      </c>
      <c r="C15" s="3" t="s">
        <v>321</v>
      </c>
      <c r="D15" s="3" t="s">
        <v>41</v>
      </c>
      <c r="E15" s="3" t="s">
        <v>28</v>
      </c>
      <c r="F15" s="1">
        <v>31536</v>
      </c>
      <c r="G15" s="3" t="s">
        <v>18</v>
      </c>
      <c r="H15" s="2">
        <v>52</v>
      </c>
      <c r="I15" s="51">
        <v>0.967</v>
      </c>
      <c r="J15" s="3">
        <v>70</v>
      </c>
      <c r="K15" s="3">
        <v>72.5</v>
      </c>
      <c r="L15" s="95">
        <v>75</v>
      </c>
      <c r="M15" s="3"/>
      <c r="N15" s="53">
        <v>72.5</v>
      </c>
      <c r="O15" s="51">
        <f t="shared" si="0"/>
        <v>70.1075</v>
      </c>
      <c r="P15" s="31"/>
    </row>
    <row r="16" spans="1:16" ht="12.75">
      <c r="A16" s="30">
        <v>1</v>
      </c>
      <c r="B16" s="3">
        <v>52</v>
      </c>
      <c r="C16" s="3" t="s">
        <v>316</v>
      </c>
      <c r="D16" s="3" t="s">
        <v>225</v>
      </c>
      <c r="E16" s="3" t="s">
        <v>28</v>
      </c>
      <c r="F16" s="1">
        <v>33254</v>
      </c>
      <c r="G16" s="3" t="s">
        <v>21</v>
      </c>
      <c r="H16" s="2">
        <v>49</v>
      </c>
      <c r="I16" s="51">
        <v>1.0368</v>
      </c>
      <c r="J16" s="3">
        <v>45</v>
      </c>
      <c r="K16" s="3">
        <v>55</v>
      </c>
      <c r="L16" s="56">
        <v>62.5</v>
      </c>
      <c r="M16" s="3"/>
      <c r="N16" s="53">
        <v>62.5</v>
      </c>
      <c r="O16" s="51">
        <f t="shared" si="0"/>
        <v>64.8</v>
      </c>
      <c r="P16" s="31"/>
    </row>
    <row r="17" spans="1:16" ht="12.75">
      <c r="A17" s="30">
        <v>2</v>
      </c>
      <c r="B17" s="3">
        <v>52</v>
      </c>
      <c r="C17" s="3" t="s">
        <v>102</v>
      </c>
      <c r="D17" s="3" t="s">
        <v>41</v>
      </c>
      <c r="E17" s="3" t="s">
        <v>28</v>
      </c>
      <c r="F17" s="1">
        <v>28088</v>
      </c>
      <c r="G17" s="3" t="s">
        <v>18</v>
      </c>
      <c r="H17" s="2">
        <v>51.2</v>
      </c>
      <c r="I17" s="51">
        <v>0.9809</v>
      </c>
      <c r="J17" s="3">
        <v>55</v>
      </c>
      <c r="K17" s="3">
        <v>62.5</v>
      </c>
      <c r="L17" s="95">
        <v>65</v>
      </c>
      <c r="M17" s="3"/>
      <c r="N17" s="53">
        <v>62.5</v>
      </c>
      <c r="O17" s="51">
        <f t="shared" si="0"/>
        <v>61.30625</v>
      </c>
      <c r="P17" s="31"/>
    </row>
    <row r="18" spans="1:16" ht="12.75">
      <c r="A18" s="30">
        <v>1</v>
      </c>
      <c r="B18" s="3">
        <v>52</v>
      </c>
      <c r="C18" s="3" t="s">
        <v>84</v>
      </c>
      <c r="D18" s="3" t="s">
        <v>15</v>
      </c>
      <c r="E18" s="3" t="s">
        <v>28</v>
      </c>
      <c r="F18" s="1">
        <v>34910</v>
      </c>
      <c r="G18" s="3" t="s">
        <v>20</v>
      </c>
      <c r="H18" s="2">
        <v>52</v>
      </c>
      <c r="I18" s="51">
        <v>1.0444</v>
      </c>
      <c r="J18" s="94">
        <v>52.5</v>
      </c>
      <c r="K18" s="94">
        <v>55</v>
      </c>
      <c r="L18" s="56">
        <v>57.5</v>
      </c>
      <c r="M18" s="94">
        <v>60</v>
      </c>
      <c r="N18" s="53">
        <v>57.5</v>
      </c>
      <c r="O18" s="51">
        <f t="shared" si="0"/>
        <v>60.053</v>
      </c>
      <c r="P18" s="31"/>
    </row>
    <row r="19" spans="1:16" ht="12.75">
      <c r="A19" s="30">
        <v>1</v>
      </c>
      <c r="B19" s="3">
        <v>56</v>
      </c>
      <c r="C19" s="3" t="s">
        <v>92</v>
      </c>
      <c r="D19" s="3" t="s">
        <v>58</v>
      </c>
      <c r="E19" s="3" t="s">
        <v>28</v>
      </c>
      <c r="F19" s="1">
        <v>32897</v>
      </c>
      <c r="G19" s="3" t="s">
        <v>21</v>
      </c>
      <c r="H19" s="2">
        <v>55.9</v>
      </c>
      <c r="I19" s="51">
        <v>0.9201</v>
      </c>
      <c r="J19" s="3">
        <v>50</v>
      </c>
      <c r="K19" s="3">
        <v>55</v>
      </c>
      <c r="L19" s="95">
        <v>60</v>
      </c>
      <c r="M19" s="3"/>
      <c r="N19" s="53">
        <v>55</v>
      </c>
      <c r="O19" s="51">
        <f t="shared" si="0"/>
        <v>50.6055</v>
      </c>
      <c r="P19" s="31"/>
    </row>
    <row r="20" spans="1:16" ht="12.75">
      <c r="A20" s="30">
        <v>2</v>
      </c>
      <c r="B20" s="3">
        <v>56</v>
      </c>
      <c r="C20" s="3" t="s">
        <v>172</v>
      </c>
      <c r="D20" s="3" t="s">
        <v>16</v>
      </c>
      <c r="E20" s="3" t="s">
        <v>28</v>
      </c>
      <c r="F20" s="1">
        <v>35216</v>
      </c>
      <c r="G20" s="3" t="s">
        <v>20</v>
      </c>
      <c r="H20" s="2">
        <v>56</v>
      </c>
      <c r="I20" s="51">
        <v>1.0294</v>
      </c>
      <c r="J20" s="3">
        <v>30</v>
      </c>
      <c r="K20" s="94">
        <v>35</v>
      </c>
      <c r="L20" s="56">
        <v>35</v>
      </c>
      <c r="M20" s="3"/>
      <c r="N20" s="53">
        <v>35</v>
      </c>
      <c r="O20" s="51">
        <f t="shared" si="0"/>
        <v>36.029</v>
      </c>
      <c r="P20" s="31"/>
    </row>
    <row r="21" spans="1:16" ht="12.75">
      <c r="A21" s="30">
        <v>1</v>
      </c>
      <c r="B21" s="3">
        <v>56</v>
      </c>
      <c r="C21" s="3" t="s">
        <v>320</v>
      </c>
      <c r="D21" s="3" t="s">
        <v>14</v>
      </c>
      <c r="E21" s="3" t="s">
        <v>28</v>
      </c>
      <c r="F21" s="1">
        <v>31163</v>
      </c>
      <c r="G21" s="3" t="s">
        <v>20</v>
      </c>
      <c r="H21" s="2">
        <v>55.9</v>
      </c>
      <c r="I21" s="51">
        <v>0.9839</v>
      </c>
      <c r="J21" s="3">
        <v>55</v>
      </c>
      <c r="K21" s="94">
        <v>60</v>
      </c>
      <c r="L21" s="95">
        <v>60</v>
      </c>
      <c r="M21" s="3"/>
      <c r="N21" s="53">
        <v>55</v>
      </c>
      <c r="O21" s="51">
        <f t="shared" si="0"/>
        <v>54.1145</v>
      </c>
      <c r="P21" s="31"/>
    </row>
    <row r="22" spans="1:16" ht="12.75">
      <c r="A22" s="30">
        <v>1</v>
      </c>
      <c r="B22" s="3">
        <v>56</v>
      </c>
      <c r="C22" s="3" t="s">
        <v>317</v>
      </c>
      <c r="D22" s="3" t="s">
        <v>36</v>
      </c>
      <c r="E22" s="3" t="s">
        <v>28</v>
      </c>
      <c r="F22" s="1">
        <v>32118</v>
      </c>
      <c r="G22" s="3" t="s">
        <v>18</v>
      </c>
      <c r="H22" s="2">
        <v>54.8</v>
      </c>
      <c r="I22" s="51">
        <v>0.9263</v>
      </c>
      <c r="J22" s="3">
        <v>65</v>
      </c>
      <c r="K22" s="94">
        <v>70</v>
      </c>
      <c r="L22" s="3">
        <v>72.5</v>
      </c>
      <c r="M22" s="3"/>
      <c r="N22" s="53">
        <v>72.5</v>
      </c>
      <c r="O22" s="51">
        <f t="shared" si="0"/>
        <v>67.15675</v>
      </c>
      <c r="P22" s="31"/>
    </row>
    <row r="23" spans="1:16" ht="12.75">
      <c r="A23" s="30">
        <v>1</v>
      </c>
      <c r="B23" s="3">
        <v>60</v>
      </c>
      <c r="C23" s="3" t="s">
        <v>322</v>
      </c>
      <c r="D23" s="3" t="s">
        <v>41</v>
      </c>
      <c r="E23" s="3" t="s">
        <v>28</v>
      </c>
      <c r="F23" s="1">
        <v>29739</v>
      </c>
      <c r="G23" s="3" t="s">
        <v>18</v>
      </c>
      <c r="H23" s="2">
        <v>58.5</v>
      </c>
      <c r="I23" s="51">
        <v>0.8788</v>
      </c>
      <c r="J23" s="3">
        <v>65</v>
      </c>
      <c r="K23" s="94">
        <v>70</v>
      </c>
      <c r="L23" s="56">
        <v>70</v>
      </c>
      <c r="M23" s="3"/>
      <c r="N23" s="53">
        <v>70</v>
      </c>
      <c r="O23" s="51">
        <f t="shared" si="0"/>
        <v>61.516000000000005</v>
      </c>
      <c r="P23" s="31"/>
    </row>
    <row r="24" spans="1:16" ht="12.75">
      <c r="A24" s="30">
        <v>2</v>
      </c>
      <c r="B24" s="3">
        <v>60</v>
      </c>
      <c r="C24" s="3" t="s">
        <v>174</v>
      </c>
      <c r="D24" s="3" t="s">
        <v>16</v>
      </c>
      <c r="E24" s="3" t="s">
        <v>28</v>
      </c>
      <c r="F24" s="1">
        <v>28782</v>
      </c>
      <c r="G24" s="3" t="s">
        <v>18</v>
      </c>
      <c r="H24" s="2">
        <v>60</v>
      </c>
      <c r="I24" s="51">
        <v>0.8628</v>
      </c>
      <c r="J24" s="3">
        <v>57.5</v>
      </c>
      <c r="K24" s="3">
        <v>62.5</v>
      </c>
      <c r="L24" s="95">
        <v>65</v>
      </c>
      <c r="M24" s="3"/>
      <c r="N24" s="53">
        <v>62.5</v>
      </c>
      <c r="O24" s="51">
        <f t="shared" si="0"/>
        <v>53.925</v>
      </c>
      <c r="P24" s="31"/>
    </row>
    <row r="25" spans="1:16" ht="12.75">
      <c r="A25" s="30">
        <v>3</v>
      </c>
      <c r="B25" s="3">
        <v>60</v>
      </c>
      <c r="C25" s="3" t="s">
        <v>99</v>
      </c>
      <c r="D25" s="3" t="s">
        <v>22</v>
      </c>
      <c r="E25" s="3" t="s">
        <v>28</v>
      </c>
      <c r="F25" s="1">
        <v>29726</v>
      </c>
      <c r="G25" s="3" t="s">
        <v>18</v>
      </c>
      <c r="H25" s="2">
        <v>59</v>
      </c>
      <c r="I25" s="51">
        <v>0.8738</v>
      </c>
      <c r="J25" s="3">
        <v>50</v>
      </c>
      <c r="K25" s="94">
        <v>55</v>
      </c>
      <c r="L25" s="95">
        <v>60</v>
      </c>
      <c r="M25" s="3"/>
      <c r="N25" s="53">
        <v>50</v>
      </c>
      <c r="O25" s="51">
        <f t="shared" si="0"/>
        <v>43.69</v>
      </c>
      <c r="P25" s="31"/>
    </row>
    <row r="26" spans="1:16" ht="12.75">
      <c r="A26" s="30">
        <v>1</v>
      </c>
      <c r="B26" s="3">
        <v>67.5</v>
      </c>
      <c r="C26" s="3" t="s">
        <v>314</v>
      </c>
      <c r="D26" s="3" t="s">
        <v>15</v>
      </c>
      <c r="E26" s="3" t="s">
        <v>28</v>
      </c>
      <c r="F26" s="1">
        <v>24974</v>
      </c>
      <c r="G26" s="3" t="s">
        <v>30</v>
      </c>
      <c r="H26" s="2">
        <v>62.1</v>
      </c>
      <c r="I26" s="51">
        <v>0.8617</v>
      </c>
      <c r="J26" s="3">
        <v>45</v>
      </c>
      <c r="K26" s="3">
        <v>50</v>
      </c>
      <c r="L26" s="56">
        <v>52.5</v>
      </c>
      <c r="M26" s="3"/>
      <c r="N26" s="53">
        <v>52.5</v>
      </c>
      <c r="O26" s="51">
        <f t="shared" si="0"/>
        <v>45.23925</v>
      </c>
      <c r="P26" s="31"/>
    </row>
    <row r="27" spans="1:16" ht="12.75">
      <c r="A27" s="30">
        <v>2</v>
      </c>
      <c r="B27" s="3">
        <v>67.5</v>
      </c>
      <c r="C27" s="3" t="s">
        <v>324</v>
      </c>
      <c r="D27" s="3" t="s">
        <v>17</v>
      </c>
      <c r="E27" s="3" t="s">
        <v>28</v>
      </c>
      <c r="F27" s="1">
        <v>27953</v>
      </c>
      <c r="G27" s="3" t="s">
        <v>18</v>
      </c>
      <c r="H27" s="2">
        <v>65</v>
      </c>
      <c r="I27" s="51">
        <v>0.8052</v>
      </c>
      <c r="J27" s="3">
        <v>45</v>
      </c>
      <c r="K27" s="3">
        <v>50</v>
      </c>
      <c r="L27" s="95">
        <v>55</v>
      </c>
      <c r="M27" s="3"/>
      <c r="N27" s="53">
        <v>50</v>
      </c>
      <c r="O27" s="51">
        <f t="shared" si="0"/>
        <v>40.26</v>
      </c>
      <c r="P27" s="31"/>
    </row>
    <row r="28" spans="1:16" ht="12.75">
      <c r="A28" s="30">
        <v>1</v>
      </c>
      <c r="B28" s="3">
        <v>67.5</v>
      </c>
      <c r="C28" s="3" t="s">
        <v>114</v>
      </c>
      <c r="D28" s="3" t="s">
        <v>16</v>
      </c>
      <c r="E28" s="3" t="s">
        <v>28</v>
      </c>
      <c r="F28" s="1">
        <v>33893</v>
      </c>
      <c r="G28" s="3" t="s">
        <v>19</v>
      </c>
      <c r="H28" s="2">
        <v>65</v>
      </c>
      <c r="I28" s="51">
        <v>0.8374</v>
      </c>
      <c r="J28" s="3">
        <v>55</v>
      </c>
      <c r="K28" s="3">
        <v>60</v>
      </c>
      <c r="L28" s="95">
        <v>62.5</v>
      </c>
      <c r="M28" s="3"/>
      <c r="N28" s="53">
        <v>60</v>
      </c>
      <c r="O28" s="51">
        <f t="shared" si="0"/>
        <v>50.244</v>
      </c>
      <c r="P28" s="31"/>
    </row>
    <row r="29" spans="1:16" ht="12.75">
      <c r="A29" s="30">
        <v>1</v>
      </c>
      <c r="B29" s="3">
        <v>67.5</v>
      </c>
      <c r="C29" s="3" t="s">
        <v>119</v>
      </c>
      <c r="D29" s="3" t="s">
        <v>16</v>
      </c>
      <c r="E29" s="3" t="s">
        <v>28</v>
      </c>
      <c r="F29" s="1">
        <v>29785</v>
      </c>
      <c r="G29" s="3" t="s">
        <v>18</v>
      </c>
      <c r="H29" s="2">
        <v>64.4</v>
      </c>
      <c r="I29" s="51">
        <v>0.8105</v>
      </c>
      <c r="J29" s="3">
        <v>72.5</v>
      </c>
      <c r="K29" s="3">
        <v>77.5</v>
      </c>
      <c r="L29" s="56">
        <v>80</v>
      </c>
      <c r="M29" s="3"/>
      <c r="N29" s="53">
        <v>77.5</v>
      </c>
      <c r="O29" s="51">
        <f t="shared" si="0"/>
        <v>62.81375</v>
      </c>
      <c r="P29" s="31"/>
    </row>
    <row r="30" spans="1:16" ht="12.75">
      <c r="A30" s="30">
        <v>1</v>
      </c>
      <c r="B30" s="3">
        <v>75</v>
      </c>
      <c r="C30" s="3" t="s">
        <v>93</v>
      </c>
      <c r="D30" s="3" t="s">
        <v>38</v>
      </c>
      <c r="E30" s="3" t="s">
        <v>28</v>
      </c>
      <c r="F30" s="1">
        <v>34191</v>
      </c>
      <c r="G30" s="3" t="s">
        <v>19</v>
      </c>
      <c r="H30" s="2">
        <v>74.3</v>
      </c>
      <c r="I30" s="51">
        <v>0.7548</v>
      </c>
      <c r="J30" s="3">
        <v>72.5</v>
      </c>
      <c r="K30" s="3">
        <v>77.5</v>
      </c>
      <c r="L30" s="56">
        <v>90</v>
      </c>
      <c r="M30" s="3"/>
      <c r="N30" s="53">
        <v>77.5</v>
      </c>
      <c r="O30" s="51">
        <f t="shared" si="0"/>
        <v>58.497</v>
      </c>
      <c r="P30" s="31"/>
    </row>
    <row r="31" spans="1:16" ht="12.75">
      <c r="A31" s="30" t="s">
        <v>473</v>
      </c>
      <c r="B31" s="3">
        <v>75</v>
      </c>
      <c r="C31" s="3" t="s">
        <v>113</v>
      </c>
      <c r="D31" s="3" t="s">
        <v>37</v>
      </c>
      <c r="E31" s="3" t="s">
        <v>28</v>
      </c>
      <c r="F31" s="1">
        <v>30448</v>
      </c>
      <c r="G31" s="3" t="s">
        <v>18</v>
      </c>
      <c r="H31" s="2">
        <v>73</v>
      </c>
      <c r="I31" s="51">
        <v>0.7358</v>
      </c>
      <c r="J31" s="94">
        <v>77.5</v>
      </c>
      <c r="K31" s="94">
        <v>85</v>
      </c>
      <c r="L31" s="95">
        <v>85</v>
      </c>
      <c r="M31" s="3"/>
      <c r="N31" s="53">
        <v>0</v>
      </c>
      <c r="O31" s="51">
        <f t="shared" si="0"/>
        <v>0</v>
      </c>
      <c r="P31" s="31"/>
    </row>
    <row r="32" spans="1:16" ht="12.75">
      <c r="A32" s="30">
        <v>1</v>
      </c>
      <c r="B32" s="3">
        <v>75</v>
      </c>
      <c r="C32" s="3" t="s">
        <v>147</v>
      </c>
      <c r="D32" s="3" t="s">
        <v>16</v>
      </c>
      <c r="E32" s="3" t="s">
        <v>28</v>
      </c>
      <c r="F32" s="1">
        <v>23628</v>
      </c>
      <c r="G32" s="3" t="s">
        <v>31</v>
      </c>
      <c r="H32" s="2">
        <v>70.8</v>
      </c>
      <c r="I32" s="51">
        <v>0.84</v>
      </c>
      <c r="J32" s="3">
        <v>37.5</v>
      </c>
      <c r="K32" s="3">
        <v>40</v>
      </c>
      <c r="L32" s="95">
        <v>42.5</v>
      </c>
      <c r="M32" s="3"/>
      <c r="N32" s="53">
        <v>40</v>
      </c>
      <c r="O32" s="51">
        <f t="shared" si="0"/>
        <v>33.6</v>
      </c>
      <c r="P32" s="31"/>
    </row>
    <row r="33" spans="1:16" ht="12.75">
      <c r="A33" s="30">
        <v>1</v>
      </c>
      <c r="B33" s="3">
        <v>82.5</v>
      </c>
      <c r="C33" s="3" t="s">
        <v>323</v>
      </c>
      <c r="D33" s="3" t="s">
        <v>15</v>
      </c>
      <c r="E33" s="3" t="s">
        <v>28</v>
      </c>
      <c r="F33" s="1">
        <v>30758</v>
      </c>
      <c r="G33" s="3" t="s">
        <v>18</v>
      </c>
      <c r="H33" s="2">
        <v>77</v>
      </c>
      <c r="I33" s="51">
        <v>0.7074</v>
      </c>
      <c r="J33" s="94">
        <v>55</v>
      </c>
      <c r="K33" s="3">
        <v>55</v>
      </c>
      <c r="L33" s="56">
        <v>57.5</v>
      </c>
      <c r="M33" s="3"/>
      <c r="N33" s="53">
        <v>57.5</v>
      </c>
      <c r="O33" s="51">
        <f t="shared" si="0"/>
        <v>40.6755</v>
      </c>
      <c r="P33" s="31"/>
    </row>
    <row r="34" spans="1:16" ht="12.75">
      <c r="A34" s="30" t="s">
        <v>473</v>
      </c>
      <c r="B34" s="3">
        <v>82.5</v>
      </c>
      <c r="C34" s="3" t="s">
        <v>325</v>
      </c>
      <c r="D34" s="3" t="s">
        <v>235</v>
      </c>
      <c r="E34" s="3" t="s">
        <v>28</v>
      </c>
      <c r="F34" s="1">
        <v>29032</v>
      </c>
      <c r="G34" s="3" t="s">
        <v>18</v>
      </c>
      <c r="H34" s="2">
        <v>78.5</v>
      </c>
      <c r="I34" s="51">
        <v>0.6981</v>
      </c>
      <c r="J34" s="94">
        <v>85</v>
      </c>
      <c r="K34" s="3">
        <v>0</v>
      </c>
      <c r="L34" s="56">
        <v>0</v>
      </c>
      <c r="M34" s="3"/>
      <c r="N34" s="53">
        <v>0</v>
      </c>
      <c r="O34" s="51">
        <f t="shared" si="0"/>
        <v>0</v>
      </c>
      <c r="P34" s="31"/>
    </row>
    <row r="35" spans="1:16" ht="12.75">
      <c r="A35" s="30">
        <v>1</v>
      </c>
      <c r="B35" s="3">
        <v>90</v>
      </c>
      <c r="C35" s="3" t="s">
        <v>315</v>
      </c>
      <c r="D35" s="3" t="s">
        <v>225</v>
      </c>
      <c r="E35" s="3" t="s">
        <v>28</v>
      </c>
      <c r="F35" s="1">
        <v>22677</v>
      </c>
      <c r="G35" s="3" t="s">
        <v>34</v>
      </c>
      <c r="H35" s="2">
        <v>85</v>
      </c>
      <c r="I35" s="51">
        <v>0.7736</v>
      </c>
      <c r="J35" s="3">
        <v>65</v>
      </c>
      <c r="K35" s="3">
        <v>80</v>
      </c>
      <c r="L35" s="3">
        <v>85</v>
      </c>
      <c r="M35" s="3"/>
      <c r="N35" s="53">
        <v>85</v>
      </c>
      <c r="O35" s="51">
        <f t="shared" si="0"/>
        <v>65.756</v>
      </c>
      <c r="P35" s="31"/>
    </row>
    <row r="36" spans="1:16" ht="12.75">
      <c r="A36" s="30"/>
      <c r="B36" s="3"/>
      <c r="C36" s="3"/>
      <c r="D36" s="3"/>
      <c r="E36" s="3"/>
      <c r="F36" s="1"/>
      <c r="G36" s="3"/>
      <c r="H36" s="2"/>
      <c r="I36" s="51"/>
      <c r="J36" s="3"/>
      <c r="K36" s="3"/>
      <c r="L36" s="3"/>
      <c r="M36" s="3"/>
      <c r="N36" s="53"/>
      <c r="O36" s="51"/>
      <c r="P36" s="31"/>
    </row>
    <row r="37" spans="1:16" s="77" customFormat="1" ht="15.75">
      <c r="A37" s="78"/>
      <c r="B37" s="79"/>
      <c r="C37" s="79" t="s">
        <v>263</v>
      </c>
      <c r="D37" s="79"/>
      <c r="E37" s="79"/>
      <c r="F37" s="80"/>
      <c r="G37" s="79"/>
      <c r="H37" s="81"/>
      <c r="I37" s="90"/>
      <c r="J37" s="79"/>
      <c r="K37" s="79"/>
      <c r="L37" s="93"/>
      <c r="M37" s="79"/>
      <c r="N37" s="79"/>
      <c r="O37" s="51"/>
      <c r="P37" s="82"/>
    </row>
    <row r="38" spans="1:16" ht="12.75">
      <c r="A38" s="32">
        <v>1</v>
      </c>
      <c r="B38" s="11">
        <v>52</v>
      </c>
      <c r="C38" s="11" t="s">
        <v>499</v>
      </c>
      <c r="D38" s="3" t="s">
        <v>15</v>
      </c>
      <c r="E38" s="11" t="s">
        <v>28</v>
      </c>
      <c r="F38" s="16">
        <v>35346</v>
      </c>
      <c r="G38" s="3" t="s">
        <v>131</v>
      </c>
      <c r="H38" s="17">
        <v>51</v>
      </c>
      <c r="I38" s="52">
        <v>1.1486</v>
      </c>
      <c r="J38" s="56">
        <v>70</v>
      </c>
      <c r="K38" s="3">
        <v>75</v>
      </c>
      <c r="L38" s="95">
        <v>77.5</v>
      </c>
      <c r="M38" s="3"/>
      <c r="N38" s="3">
        <v>75</v>
      </c>
      <c r="O38" s="51">
        <f aca="true" t="shared" si="1" ref="O38:O99">N38*I38</f>
        <v>86.14500000000001</v>
      </c>
      <c r="P38" s="33"/>
    </row>
    <row r="39" spans="1:16" ht="12.75">
      <c r="A39" s="30">
        <v>2</v>
      </c>
      <c r="B39" s="11">
        <v>52</v>
      </c>
      <c r="C39" s="3" t="s">
        <v>497</v>
      </c>
      <c r="D39" s="3" t="s">
        <v>498</v>
      </c>
      <c r="E39" s="3"/>
      <c r="F39" s="1">
        <v>36418</v>
      </c>
      <c r="G39" s="3" t="s">
        <v>131</v>
      </c>
      <c r="H39" s="2">
        <v>49</v>
      </c>
      <c r="I39" s="51"/>
      <c r="J39" s="11">
        <v>60</v>
      </c>
      <c r="K39" s="117">
        <v>65</v>
      </c>
      <c r="L39" s="116">
        <v>65</v>
      </c>
      <c r="M39" s="3">
        <v>65</v>
      </c>
      <c r="N39" s="3">
        <v>60</v>
      </c>
      <c r="O39" s="51">
        <f t="shared" si="1"/>
        <v>0</v>
      </c>
      <c r="P39" s="31"/>
    </row>
    <row r="40" spans="1:16" ht="12.75">
      <c r="A40" s="30">
        <v>3</v>
      </c>
      <c r="B40" s="3">
        <v>52</v>
      </c>
      <c r="C40" s="3" t="s">
        <v>358</v>
      </c>
      <c r="D40" s="3" t="s">
        <v>16</v>
      </c>
      <c r="E40" s="3" t="s">
        <v>28</v>
      </c>
      <c r="F40" s="1">
        <v>35575</v>
      </c>
      <c r="G40" s="3" t="s">
        <v>131</v>
      </c>
      <c r="H40" s="2">
        <v>49.9</v>
      </c>
      <c r="I40" s="51">
        <v>1.1788</v>
      </c>
      <c r="J40" s="19">
        <v>50</v>
      </c>
      <c r="K40" s="3">
        <v>55</v>
      </c>
      <c r="L40" s="3">
        <v>57.5</v>
      </c>
      <c r="M40" s="3"/>
      <c r="N40" s="3">
        <v>57.5</v>
      </c>
      <c r="O40" s="51">
        <f t="shared" si="1"/>
        <v>67.781</v>
      </c>
      <c r="P40" s="31"/>
    </row>
    <row r="41" spans="1:16" ht="12.75">
      <c r="A41" s="30">
        <v>4</v>
      </c>
      <c r="B41" s="3">
        <v>52</v>
      </c>
      <c r="C41" s="3" t="s">
        <v>479</v>
      </c>
      <c r="D41" s="3" t="s">
        <v>16</v>
      </c>
      <c r="E41" s="3" t="s">
        <v>28</v>
      </c>
      <c r="F41" s="1">
        <v>35718</v>
      </c>
      <c r="G41" s="3" t="s">
        <v>131</v>
      </c>
      <c r="H41" s="2">
        <v>48.7</v>
      </c>
      <c r="I41" s="51">
        <v>1.2653</v>
      </c>
      <c r="J41" s="19">
        <v>40</v>
      </c>
      <c r="K41" s="3">
        <v>42.5</v>
      </c>
      <c r="L41" s="94">
        <v>45</v>
      </c>
      <c r="M41" s="3"/>
      <c r="N41" s="3">
        <v>42.5</v>
      </c>
      <c r="O41" s="51">
        <f t="shared" si="1"/>
        <v>53.77525000000001</v>
      </c>
      <c r="P41" s="31"/>
    </row>
    <row r="42" spans="1:16" ht="12.75">
      <c r="A42" s="30">
        <v>1</v>
      </c>
      <c r="B42" s="3">
        <v>56</v>
      </c>
      <c r="C42" s="3" t="s">
        <v>326</v>
      </c>
      <c r="D42" s="3" t="s">
        <v>17</v>
      </c>
      <c r="E42" s="3" t="s">
        <v>28</v>
      </c>
      <c r="F42" s="1">
        <v>31998</v>
      </c>
      <c r="G42" s="3" t="s">
        <v>18</v>
      </c>
      <c r="H42" s="2">
        <v>55.9</v>
      </c>
      <c r="I42" s="51">
        <v>0.8765</v>
      </c>
      <c r="J42" s="11">
        <v>115</v>
      </c>
      <c r="K42" s="94">
        <v>122.5</v>
      </c>
      <c r="L42" s="3">
        <v>0</v>
      </c>
      <c r="M42" s="3"/>
      <c r="N42" s="3">
        <v>115</v>
      </c>
      <c r="O42" s="51">
        <f t="shared" si="1"/>
        <v>100.7975</v>
      </c>
      <c r="P42" s="31"/>
    </row>
    <row r="43" spans="1:16" ht="12.75">
      <c r="A43" s="30">
        <v>1</v>
      </c>
      <c r="B43" s="11">
        <v>56</v>
      </c>
      <c r="C43" s="3" t="s">
        <v>173</v>
      </c>
      <c r="D43" s="3" t="s">
        <v>16</v>
      </c>
      <c r="E43" s="3" t="s">
        <v>28</v>
      </c>
      <c r="F43" s="1">
        <v>35392</v>
      </c>
      <c r="G43" s="3" t="s">
        <v>131</v>
      </c>
      <c r="H43" s="2">
        <v>55.6</v>
      </c>
      <c r="I43" s="51">
        <v>1.0404</v>
      </c>
      <c r="J43" s="11">
        <v>87.5</v>
      </c>
      <c r="K43" s="94">
        <v>92.5</v>
      </c>
      <c r="L43" s="94">
        <v>92.5</v>
      </c>
      <c r="M43" s="3"/>
      <c r="N43" s="3">
        <v>87.5</v>
      </c>
      <c r="O43" s="51">
        <f t="shared" si="1"/>
        <v>91.035</v>
      </c>
      <c r="P43" s="31"/>
    </row>
    <row r="44" spans="1:16" ht="12.75">
      <c r="A44" s="30">
        <v>1</v>
      </c>
      <c r="B44" s="3">
        <v>56</v>
      </c>
      <c r="C44" s="3" t="s">
        <v>103</v>
      </c>
      <c r="D44" s="3" t="s">
        <v>15</v>
      </c>
      <c r="E44" s="3" t="s">
        <v>28</v>
      </c>
      <c r="F44" s="1">
        <v>34370</v>
      </c>
      <c r="G44" s="3" t="s">
        <v>19</v>
      </c>
      <c r="H44" s="2">
        <v>55.2</v>
      </c>
      <c r="I44" s="51">
        <v>0.9421</v>
      </c>
      <c r="J44" s="3">
        <v>80</v>
      </c>
      <c r="K44" s="3">
        <v>85</v>
      </c>
      <c r="L44" s="3">
        <v>87.5</v>
      </c>
      <c r="M44" s="3">
        <v>90</v>
      </c>
      <c r="N44" s="53">
        <v>87.5</v>
      </c>
      <c r="O44" s="51">
        <f t="shared" si="1"/>
        <v>82.43375</v>
      </c>
      <c r="P44" s="31"/>
    </row>
    <row r="45" spans="1:16" ht="12.75">
      <c r="A45" s="30">
        <v>2</v>
      </c>
      <c r="B45" s="3">
        <v>56</v>
      </c>
      <c r="C45" s="3" t="s">
        <v>145</v>
      </c>
      <c r="D45" s="3" t="s">
        <v>16</v>
      </c>
      <c r="E45" s="3" t="s">
        <v>28</v>
      </c>
      <c r="F45" s="1">
        <v>34082</v>
      </c>
      <c r="G45" s="3" t="s">
        <v>19</v>
      </c>
      <c r="H45" s="2">
        <v>55.7</v>
      </c>
      <c r="I45" s="51">
        <v>0.9152</v>
      </c>
      <c r="J45" s="3">
        <v>82.5</v>
      </c>
      <c r="K45" s="94">
        <v>87.5</v>
      </c>
      <c r="L45" s="94">
        <v>87.5</v>
      </c>
      <c r="M45" s="3"/>
      <c r="N45" s="53">
        <v>82.5</v>
      </c>
      <c r="O45" s="51">
        <f t="shared" si="1"/>
        <v>75.504</v>
      </c>
      <c r="P45" s="31"/>
    </row>
    <row r="46" spans="1:16" ht="12.75">
      <c r="A46" s="30">
        <v>1</v>
      </c>
      <c r="B46" s="11">
        <v>60</v>
      </c>
      <c r="C46" s="3" t="s">
        <v>339</v>
      </c>
      <c r="D46" s="3" t="s">
        <v>17</v>
      </c>
      <c r="E46" s="3" t="s">
        <v>28</v>
      </c>
      <c r="F46" s="1">
        <v>33016</v>
      </c>
      <c r="G46" s="3" t="s">
        <v>21</v>
      </c>
      <c r="H46" s="2">
        <v>59.9</v>
      </c>
      <c r="I46" s="51">
        <v>0.8223</v>
      </c>
      <c r="J46" s="57">
        <v>125</v>
      </c>
      <c r="K46" s="57">
        <v>135</v>
      </c>
      <c r="L46" s="11">
        <v>140</v>
      </c>
      <c r="M46" s="11">
        <v>141</v>
      </c>
      <c r="N46" s="3">
        <v>140</v>
      </c>
      <c r="O46" s="51">
        <f t="shared" si="1"/>
        <v>115.122</v>
      </c>
      <c r="P46" s="31"/>
    </row>
    <row r="47" spans="1:75" s="37" customFormat="1" ht="12.75">
      <c r="A47" s="30">
        <v>2</v>
      </c>
      <c r="B47" s="3">
        <v>60</v>
      </c>
      <c r="C47" s="3" t="s">
        <v>367</v>
      </c>
      <c r="D47" s="3" t="s">
        <v>16</v>
      </c>
      <c r="E47" s="3" t="s">
        <v>28</v>
      </c>
      <c r="F47" s="1">
        <v>32721</v>
      </c>
      <c r="G47" s="3" t="s">
        <v>21</v>
      </c>
      <c r="H47" s="2">
        <v>60</v>
      </c>
      <c r="I47" s="51">
        <v>0.8128</v>
      </c>
      <c r="J47" s="3">
        <v>127.5</v>
      </c>
      <c r="K47" s="3">
        <v>132.5</v>
      </c>
      <c r="L47" s="94">
        <v>135</v>
      </c>
      <c r="M47" s="3"/>
      <c r="N47" s="53">
        <v>132.5</v>
      </c>
      <c r="O47" s="51">
        <f t="shared" si="1"/>
        <v>107.696</v>
      </c>
      <c r="P47" s="3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38"/>
    </row>
    <row r="48" spans="1:16" ht="12.75">
      <c r="A48" s="30">
        <v>3</v>
      </c>
      <c r="B48" s="3">
        <v>60</v>
      </c>
      <c r="C48" s="3" t="s">
        <v>165</v>
      </c>
      <c r="D48" s="3" t="s">
        <v>16</v>
      </c>
      <c r="E48" s="3" t="s">
        <v>28</v>
      </c>
      <c r="F48" s="1">
        <v>32856</v>
      </c>
      <c r="G48" s="3" t="s">
        <v>21</v>
      </c>
      <c r="H48" s="2">
        <v>58</v>
      </c>
      <c r="I48" s="51">
        <v>0.8506</v>
      </c>
      <c r="J48" s="3">
        <v>105</v>
      </c>
      <c r="K48" s="56">
        <v>110</v>
      </c>
      <c r="L48" s="95">
        <v>115</v>
      </c>
      <c r="M48" s="3"/>
      <c r="N48" s="53">
        <v>110</v>
      </c>
      <c r="O48" s="51">
        <f t="shared" si="1"/>
        <v>93.566</v>
      </c>
      <c r="P48" s="31"/>
    </row>
    <row r="49" spans="1:16" ht="12.75">
      <c r="A49" s="30">
        <v>4</v>
      </c>
      <c r="B49" s="3">
        <v>60</v>
      </c>
      <c r="C49" s="3" t="s">
        <v>433</v>
      </c>
      <c r="D49" s="3" t="s">
        <v>16</v>
      </c>
      <c r="E49" s="3" t="s">
        <v>28</v>
      </c>
      <c r="F49" s="1">
        <v>33386</v>
      </c>
      <c r="G49" s="3" t="s">
        <v>21</v>
      </c>
      <c r="H49" s="2">
        <v>59.5</v>
      </c>
      <c r="I49" s="51">
        <v>0.8363</v>
      </c>
      <c r="J49" s="3">
        <v>90</v>
      </c>
      <c r="K49" s="3">
        <v>95</v>
      </c>
      <c r="L49" s="3">
        <v>100</v>
      </c>
      <c r="M49" s="3"/>
      <c r="N49" s="53">
        <v>100</v>
      </c>
      <c r="O49" s="51">
        <f t="shared" si="1"/>
        <v>83.63000000000001</v>
      </c>
      <c r="P49" s="31"/>
    </row>
    <row r="50" spans="1:16" ht="12.75">
      <c r="A50" s="30">
        <v>1</v>
      </c>
      <c r="B50" s="3">
        <v>60</v>
      </c>
      <c r="C50" s="3" t="s">
        <v>154</v>
      </c>
      <c r="D50" s="3" t="s">
        <v>16</v>
      </c>
      <c r="E50" s="3" t="s">
        <v>28</v>
      </c>
      <c r="F50" s="1">
        <v>31251</v>
      </c>
      <c r="G50" s="3" t="s">
        <v>18</v>
      </c>
      <c r="H50" s="2">
        <v>59.7</v>
      </c>
      <c r="I50" s="51">
        <v>0.817</v>
      </c>
      <c r="J50" s="3">
        <v>135</v>
      </c>
      <c r="K50" s="3">
        <v>145</v>
      </c>
      <c r="L50" s="56">
        <v>155</v>
      </c>
      <c r="M50" s="3">
        <v>160</v>
      </c>
      <c r="N50" s="53">
        <v>155</v>
      </c>
      <c r="O50" s="51">
        <f t="shared" si="1"/>
        <v>126.63499999999999</v>
      </c>
      <c r="P50" s="31"/>
    </row>
    <row r="51" spans="1:16" ht="12.75">
      <c r="A51" s="30">
        <v>2</v>
      </c>
      <c r="B51" s="3">
        <v>60</v>
      </c>
      <c r="C51" s="3" t="s">
        <v>500</v>
      </c>
      <c r="D51" s="3" t="s">
        <v>16</v>
      </c>
      <c r="E51" s="3" t="s">
        <v>28</v>
      </c>
      <c r="F51" s="1">
        <v>31380</v>
      </c>
      <c r="G51" s="3" t="s">
        <v>18</v>
      </c>
      <c r="H51" s="2">
        <v>58.5</v>
      </c>
      <c r="I51" s="51">
        <v>0.8345</v>
      </c>
      <c r="J51" s="3">
        <v>110</v>
      </c>
      <c r="K51" s="94">
        <v>120</v>
      </c>
      <c r="L51" s="3">
        <v>122.5</v>
      </c>
      <c r="M51" s="3"/>
      <c r="N51" s="53">
        <v>122.5</v>
      </c>
      <c r="O51" s="51">
        <f t="shared" si="1"/>
        <v>102.22625000000001</v>
      </c>
      <c r="P51" s="31"/>
    </row>
    <row r="52" spans="1:16" ht="12.75">
      <c r="A52" s="32">
        <v>3</v>
      </c>
      <c r="B52" s="11">
        <v>60</v>
      </c>
      <c r="C52" s="11" t="s">
        <v>169</v>
      </c>
      <c r="D52" s="11" t="s">
        <v>32</v>
      </c>
      <c r="E52" s="11" t="s">
        <v>28</v>
      </c>
      <c r="F52" s="16">
        <v>31169</v>
      </c>
      <c r="G52" s="11" t="s">
        <v>18</v>
      </c>
      <c r="H52" s="17">
        <v>60</v>
      </c>
      <c r="I52" s="52">
        <v>0.8128</v>
      </c>
      <c r="J52" s="3">
        <v>115</v>
      </c>
      <c r="K52" s="95">
        <v>117.5</v>
      </c>
      <c r="L52" s="56">
        <v>120</v>
      </c>
      <c r="M52" s="3"/>
      <c r="N52" s="3">
        <v>120</v>
      </c>
      <c r="O52" s="51">
        <f t="shared" si="1"/>
        <v>97.536</v>
      </c>
      <c r="P52" s="33"/>
    </row>
    <row r="53" spans="1:16" ht="12.75">
      <c r="A53" s="30">
        <v>1</v>
      </c>
      <c r="B53" s="3">
        <v>60</v>
      </c>
      <c r="C53" s="3" t="s">
        <v>144</v>
      </c>
      <c r="D53" s="3" t="s">
        <v>14</v>
      </c>
      <c r="E53" s="3" t="s">
        <v>28</v>
      </c>
      <c r="F53" s="1">
        <v>35546</v>
      </c>
      <c r="G53" s="3" t="s">
        <v>131</v>
      </c>
      <c r="H53" s="2">
        <v>59.9</v>
      </c>
      <c r="I53" s="51">
        <v>0.9608</v>
      </c>
      <c r="J53" s="3">
        <v>80</v>
      </c>
      <c r="K53" s="3">
        <v>85</v>
      </c>
      <c r="L53" s="3">
        <v>87.5</v>
      </c>
      <c r="M53" s="3">
        <v>88</v>
      </c>
      <c r="N53" s="53">
        <v>87.5</v>
      </c>
      <c r="O53" s="51">
        <f t="shared" si="1"/>
        <v>84.07</v>
      </c>
      <c r="P53" s="31"/>
    </row>
    <row r="54" spans="1:16" ht="12.75">
      <c r="A54" s="30">
        <v>2</v>
      </c>
      <c r="B54" s="3">
        <v>60</v>
      </c>
      <c r="C54" s="3" t="s">
        <v>340</v>
      </c>
      <c r="D54" s="3" t="s">
        <v>15</v>
      </c>
      <c r="E54" s="3" t="s">
        <v>28</v>
      </c>
      <c r="F54" s="1">
        <v>35809</v>
      </c>
      <c r="G54" s="3" t="s">
        <v>131</v>
      </c>
      <c r="H54" s="2">
        <v>59.2</v>
      </c>
      <c r="I54" s="51">
        <v>1.0138</v>
      </c>
      <c r="J54" s="3">
        <v>65</v>
      </c>
      <c r="K54" s="3">
        <v>70</v>
      </c>
      <c r="L54" s="56">
        <v>75</v>
      </c>
      <c r="M54" s="3"/>
      <c r="N54" s="53">
        <v>75</v>
      </c>
      <c r="O54" s="51">
        <f t="shared" si="1"/>
        <v>76.035</v>
      </c>
      <c r="P54" s="31"/>
    </row>
    <row r="55" spans="1:16" ht="12.75">
      <c r="A55" s="30">
        <v>3</v>
      </c>
      <c r="B55" s="11">
        <v>60</v>
      </c>
      <c r="C55" s="3" t="s">
        <v>171</v>
      </c>
      <c r="D55" s="3" t="s">
        <v>16</v>
      </c>
      <c r="E55" s="3" t="s">
        <v>28</v>
      </c>
      <c r="F55" s="1">
        <v>35943</v>
      </c>
      <c r="G55" s="3" t="s">
        <v>131</v>
      </c>
      <c r="H55" s="2">
        <v>57.9</v>
      </c>
      <c r="I55" s="51">
        <v>1.0378</v>
      </c>
      <c r="J55" s="11">
        <v>50</v>
      </c>
      <c r="K55" s="57">
        <v>55</v>
      </c>
      <c r="L55" s="116">
        <v>60</v>
      </c>
      <c r="M55" s="3"/>
      <c r="N55" s="3">
        <v>55</v>
      </c>
      <c r="O55" s="51">
        <f t="shared" si="1"/>
        <v>57.079</v>
      </c>
      <c r="P55" s="31"/>
    </row>
    <row r="56" spans="1:16" ht="12.75">
      <c r="A56" s="30">
        <v>4</v>
      </c>
      <c r="B56" s="3">
        <v>60</v>
      </c>
      <c r="C56" s="3" t="s">
        <v>380</v>
      </c>
      <c r="D56" s="3" t="s">
        <v>15</v>
      </c>
      <c r="E56" s="3" t="s">
        <v>28</v>
      </c>
      <c r="F56" s="1">
        <v>36918</v>
      </c>
      <c r="G56" s="3" t="s">
        <v>131</v>
      </c>
      <c r="H56" s="2">
        <v>59.5</v>
      </c>
      <c r="I56" s="51">
        <v>1.0085</v>
      </c>
      <c r="J56" s="3">
        <v>40</v>
      </c>
      <c r="K56" s="3">
        <v>45</v>
      </c>
      <c r="L56" s="94">
        <v>50</v>
      </c>
      <c r="M56" s="3"/>
      <c r="N56" s="53">
        <v>45</v>
      </c>
      <c r="O56" s="51">
        <f t="shared" si="1"/>
        <v>45.3825</v>
      </c>
      <c r="P56" s="31"/>
    </row>
    <row r="57" spans="1:16" ht="12.75">
      <c r="A57" s="30">
        <v>5</v>
      </c>
      <c r="B57" s="3">
        <v>60</v>
      </c>
      <c r="C57" s="3" t="s">
        <v>355</v>
      </c>
      <c r="D57" s="3" t="s">
        <v>16</v>
      </c>
      <c r="E57" s="3" t="s">
        <v>28</v>
      </c>
      <c r="F57" s="1">
        <v>37343</v>
      </c>
      <c r="G57" s="3" t="s">
        <v>131</v>
      </c>
      <c r="H57" s="2">
        <v>57.7</v>
      </c>
      <c r="I57" s="51">
        <v>1.0416</v>
      </c>
      <c r="J57" s="3">
        <v>37.5</v>
      </c>
      <c r="K57" s="94">
        <v>42.5</v>
      </c>
      <c r="L57" s="94">
        <v>42.5</v>
      </c>
      <c r="M57" s="3"/>
      <c r="N57" s="53">
        <v>37.5</v>
      </c>
      <c r="O57" s="51">
        <f t="shared" si="1"/>
        <v>39.06</v>
      </c>
      <c r="P57" s="31"/>
    </row>
    <row r="58" spans="1:16" ht="12.75">
      <c r="A58" s="32">
        <v>1</v>
      </c>
      <c r="B58" s="11">
        <v>60</v>
      </c>
      <c r="C58" s="11" t="s">
        <v>83</v>
      </c>
      <c r="D58" s="3"/>
      <c r="E58" s="11" t="s">
        <v>28</v>
      </c>
      <c r="F58" s="16">
        <v>35265</v>
      </c>
      <c r="G58" s="3" t="s">
        <v>20</v>
      </c>
      <c r="H58" s="17">
        <v>55.8</v>
      </c>
      <c r="I58" s="52"/>
      <c r="J58" s="56">
        <v>70</v>
      </c>
      <c r="K58" s="94">
        <v>77.5</v>
      </c>
      <c r="L58" s="95">
        <v>85</v>
      </c>
      <c r="M58" s="3"/>
      <c r="N58" s="3">
        <v>70</v>
      </c>
      <c r="O58" s="51">
        <f t="shared" si="1"/>
        <v>0</v>
      </c>
      <c r="P58" s="33"/>
    </row>
    <row r="59" spans="1:16" ht="12.75" hidden="1">
      <c r="A59" s="30"/>
      <c r="B59" s="3"/>
      <c r="C59" s="3"/>
      <c r="D59" s="3"/>
      <c r="E59" s="3"/>
      <c r="F59" s="1"/>
      <c r="G59" s="3"/>
      <c r="H59" s="2"/>
      <c r="I59" s="51"/>
      <c r="J59" s="3"/>
      <c r="K59" s="3"/>
      <c r="L59" s="3"/>
      <c r="M59" s="3"/>
      <c r="N59" s="53"/>
      <c r="O59" s="51">
        <f t="shared" si="1"/>
        <v>0</v>
      </c>
      <c r="P59" s="31"/>
    </row>
    <row r="60" spans="1:16" ht="12.75" hidden="1">
      <c r="A60" s="30"/>
      <c r="B60" s="3"/>
      <c r="C60" s="3"/>
      <c r="D60" s="3"/>
      <c r="E60" s="3"/>
      <c r="F60" s="1"/>
      <c r="G60" s="3"/>
      <c r="H60" s="2"/>
      <c r="I60" s="51"/>
      <c r="J60" s="3"/>
      <c r="K60" s="3"/>
      <c r="L60" s="3"/>
      <c r="M60" s="3"/>
      <c r="N60" s="53"/>
      <c r="O60" s="51">
        <f t="shared" si="1"/>
        <v>0</v>
      </c>
      <c r="P60" s="31"/>
    </row>
    <row r="61" spans="1:16" ht="12.75" hidden="1">
      <c r="A61" s="30"/>
      <c r="B61" s="3"/>
      <c r="C61" s="3"/>
      <c r="D61" s="3"/>
      <c r="E61" s="3"/>
      <c r="F61" s="1"/>
      <c r="G61" s="3"/>
      <c r="H61" s="2"/>
      <c r="I61" s="51"/>
      <c r="J61" s="3"/>
      <c r="K61" s="3"/>
      <c r="L61" s="3"/>
      <c r="M61" s="3"/>
      <c r="N61" s="53"/>
      <c r="O61" s="51">
        <f t="shared" si="1"/>
        <v>0</v>
      </c>
      <c r="P61" s="31"/>
    </row>
    <row r="62" spans="1:16" ht="12.75" hidden="1">
      <c r="A62" s="30"/>
      <c r="B62" s="3"/>
      <c r="C62" s="3"/>
      <c r="D62" s="3"/>
      <c r="E62" s="3"/>
      <c r="F62" s="1"/>
      <c r="G62" s="3"/>
      <c r="H62" s="2"/>
      <c r="I62" s="51"/>
      <c r="J62" s="3"/>
      <c r="K62" s="3"/>
      <c r="L62" s="3"/>
      <c r="M62" s="3"/>
      <c r="N62" s="53"/>
      <c r="O62" s="51">
        <f t="shared" si="1"/>
        <v>0</v>
      </c>
      <c r="P62" s="31"/>
    </row>
    <row r="63" spans="1:16" ht="12.75" hidden="1">
      <c r="A63" s="30"/>
      <c r="B63" s="3"/>
      <c r="C63" s="3"/>
      <c r="D63" s="3"/>
      <c r="E63" s="3"/>
      <c r="F63" s="1"/>
      <c r="G63" s="3"/>
      <c r="H63" s="2"/>
      <c r="I63" s="51"/>
      <c r="J63" s="3"/>
      <c r="K63" s="3"/>
      <c r="L63" s="3"/>
      <c r="M63" s="3"/>
      <c r="N63" s="53"/>
      <c r="O63" s="51">
        <f t="shared" si="1"/>
        <v>0</v>
      </c>
      <c r="P63" s="31"/>
    </row>
    <row r="64" spans="1:16" ht="12.75" hidden="1">
      <c r="A64" s="30"/>
      <c r="B64" s="11"/>
      <c r="C64" s="3"/>
      <c r="D64" s="3"/>
      <c r="E64" s="3"/>
      <c r="F64" s="1"/>
      <c r="G64" s="3"/>
      <c r="H64" s="2"/>
      <c r="I64" s="51"/>
      <c r="J64" s="11"/>
      <c r="K64" s="11"/>
      <c r="L64" s="11"/>
      <c r="M64" s="3"/>
      <c r="N64" s="3"/>
      <c r="O64" s="51">
        <f t="shared" si="1"/>
        <v>0</v>
      </c>
      <c r="P64" s="31"/>
    </row>
    <row r="65" spans="1:16" ht="12.75" hidden="1">
      <c r="A65" s="30"/>
      <c r="B65" s="3"/>
      <c r="C65" s="3"/>
      <c r="D65" s="3"/>
      <c r="E65" s="3"/>
      <c r="F65" s="1"/>
      <c r="G65" s="3"/>
      <c r="H65" s="2"/>
      <c r="I65" s="51"/>
      <c r="J65" s="3"/>
      <c r="K65" s="3"/>
      <c r="L65" s="56"/>
      <c r="M65" s="3"/>
      <c r="N65" s="53"/>
      <c r="O65" s="51">
        <f t="shared" si="1"/>
        <v>0</v>
      </c>
      <c r="P65" s="31"/>
    </row>
    <row r="66" spans="1:16" ht="12.75" hidden="1">
      <c r="A66" s="30"/>
      <c r="B66" s="3"/>
      <c r="C66" s="3"/>
      <c r="D66" s="3"/>
      <c r="E66" s="3"/>
      <c r="F66" s="1"/>
      <c r="G66" s="3"/>
      <c r="H66" s="2"/>
      <c r="I66" s="51"/>
      <c r="J66" s="3"/>
      <c r="K66" s="3"/>
      <c r="L66" s="3"/>
      <c r="M66" s="3"/>
      <c r="N66" s="53"/>
      <c r="O66" s="51">
        <f t="shared" si="1"/>
        <v>0</v>
      </c>
      <c r="P66" s="31"/>
    </row>
    <row r="67" spans="1:16" ht="12.75" hidden="1">
      <c r="A67" s="30"/>
      <c r="B67" s="3"/>
      <c r="C67" s="3"/>
      <c r="D67" s="3"/>
      <c r="E67" s="3"/>
      <c r="F67" s="1"/>
      <c r="G67" s="3"/>
      <c r="H67" s="2"/>
      <c r="I67" s="51"/>
      <c r="J67" s="3"/>
      <c r="K67" s="3"/>
      <c r="L67" s="3"/>
      <c r="M67" s="3"/>
      <c r="N67" s="53"/>
      <c r="O67" s="51">
        <f t="shared" si="1"/>
        <v>0</v>
      </c>
      <c r="P67" s="31"/>
    </row>
    <row r="68" spans="1:16" ht="12.75" hidden="1">
      <c r="A68" s="30"/>
      <c r="B68" s="3"/>
      <c r="C68" s="3"/>
      <c r="D68" s="3"/>
      <c r="E68" s="3"/>
      <c r="F68" s="1"/>
      <c r="G68" s="3"/>
      <c r="H68" s="2"/>
      <c r="I68" s="51"/>
      <c r="J68" s="3"/>
      <c r="K68" s="3"/>
      <c r="L68" s="3"/>
      <c r="M68" s="3"/>
      <c r="N68" s="53"/>
      <c r="O68" s="51">
        <f t="shared" si="1"/>
        <v>0</v>
      </c>
      <c r="P68" s="31"/>
    </row>
    <row r="69" spans="1:16" ht="12.75" customHeight="1" hidden="1">
      <c r="A69" s="30"/>
      <c r="B69" s="3"/>
      <c r="C69" s="3"/>
      <c r="D69" s="3"/>
      <c r="E69" s="3"/>
      <c r="F69" s="1"/>
      <c r="G69" s="3"/>
      <c r="H69" s="2"/>
      <c r="I69" s="51"/>
      <c r="J69" s="11"/>
      <c r="K69" s="3"/>
      <c r="L69" s="3"/>
      <c r="M69" s="3"/>
      <c r="N69" s="3"/>
      <c r="O69" s="51">
        <f t="shared" si="1"/>
        <v>0</v>
      </c>
      <c r="P69" s="31"/>
    </row>
    <row r="70" spans="1:16" ht="12.75" hidden="1">
      <c r="A70" s="30"/>
      <c r="B70" s="3"/>
      <c r="C70" s="3"/>
      <c r="D70" s="3"/>
      <c r="E70" s="3"/>
      <c r="F70" s="1"/>
      <c r="G70" s="3"/>
      <c r="H70" s="2"/>
      <c r="I70" s="51"/>
      <c r="J70" s="3"/>
      <c r="K70" s="3"/>
      <c r="L70" s="3"/>
      <c r="M70" s="3"/>
      <c r="N70" s="53"/>
      <c r="O70" s="51">
        <f t="shared" si="1"/>
        <v>0</v>
      </c>
      <c r="P70" s="31"/>
    </row>
    <row r="71" spans="1:16" ht="12.75" hidden="1">
      <c r="A71" s="30"/>
      <c r="B71" s="3"/>
      <c r="C71" s="3"/>
      <c r="D71" s="3"/>
      <c r="E71" s="3"/>
      <c r="F71" s="1"/>
      <c r="G71" s="3"/>
      <c r="H71" s="2"/>
      <c r="I71" s="51"/>
      <c r="J71" s="3"/>
      <c r="K71" s="3"/>
      <c r="L71" s="56"/>
      <c r="M71" s="3"/>
      <c r="N71" s="53"/>
      <c r="O71" s="51">
        <f t="shared" si="1"/>
        <v>0</v>
      </c>
      <c r="P71" s="31"/>
    </row>
    <row r="72" spans="1:16" ht="12.75" hidden="1">
      <c r="A72" s="30"/>
      <c r="B72" s="3"/>
      <c r="C72" s="3"/>
      <c r="D72" s="3"/>
      <c r="E72" s="3"/>
      <c r="F72" s="1"/>
      <c r="G72" s="3"/>
      <c r="H72" s="2"/>
      <c r="I72" s="51"/>
      <c r="J72" s="3"/>
      <c r="K72" s="3"/>
      <c r="L72" s="3"/>
      <c r="M72" s="3"/>
      <c r="N72" s="53"/>
      <c r="O72" s="51">
        <f t="shared" si="1"/>
        <v>0</v>
      </c>
      <c r="P72" s="31"/>
    </row>
    <row r="73" spans="1:16" ht="12.75" hidden="1">
      <c r="A73" s="30"/>
      <c r="B73" s="3"/>
      <c r="C73" s="3"/>
      <c r="D73" s="3"/>
      <c r="E73" s="3"/>
      <c r="F73" s="1"/>
      <c r="G73" s="3"/>
      <c r="H73" s="2"/>
      <c r="I73" s="51"/>
      <c r="J73" s="3"/>
      <c r="K73" s="3"/>
      <c r="L73" s="3"/>
      <c r="M73" s="3"/>
      <c r="N73" s="53"/>
      <c r="O73" s="51">
        <f t="shared" si="1"/>
        <v>0</v>
      </c>
      <c r="P73" s="31"/>
    </row>
    <row r="74" spans="1:16" ht="12.75" hidden="1">
      <c r="A74" s="32"/>
      <c r="B74" s="11"/>
      <c r="C74" s="11"/>
      <c r="D74" s="11"/>
      <c r="E74" s="11"/>
      <c r="F74" s="16"/>
      <c r="G74" s="3"/>
      <c r="H74" s="17"/>
      <c r="I74" s="52"/>
      <c r="J74" s="3"/>
      <c r="K74" s="3"/>
      <c r="L74" s="56"/>
      <c r="M74" s="3"/>
      <c r="N74" s="3"/>
      <c r="O74" s="51">
        <f t="shared" si="1"/>
        <v>0</v>
      </c>
      <c r="P74" s="31"/>
    </row>
    <row r="75" spans="1:16" ht="12.75" hidden="1">
      <c r="A75" s="30"/>
      <c r="B75" s="3"/>
      <c r="C75" s="3"/>
      <c r="D75" s="3"/>
      <c r="E75" s="3"/>
      <c r="F75" s="1"/>
      <c r="G75" s="3"/>
      <c r="H75" s="2"/>
      <c r="I75" s="51"/>
      <c r="J75" s="3"/>
      <c r="K75" s="3"/>
      <c r="L75" s="3"/>
      <c r="M75" s="3"/>
      <c r="N75" s="53"/>
      <c r="O75" s="51">
        <f t="shared" si="1"/>
        <v>0</v>
      </c>
      <c r="P75" s="31"/>
    </row>
    <row r="76" spans="1:16" ht="12.75" customHeight="1" hidden="1">
      <c r="A76" s="30"/>
      <c r="B76" s="3"/>
      <c r="C76" s="3"/>
      <c r="D76" s="3"/>
      <c r="E76" s="3"/>
      <c r="F76" s="1"/>
      <c r="G76" s="3"/>
      <c r="H76" s="2"/>
      <c r="I76" s="51"/>
      <c r="J76" s="11"/>
      <c r="K76" s="3"/>
      <c r="L76" s="3"/>
      <c r="M76" s="3"/>
      <c r="N76" s="3"/>
      <c r="O76" s="51">
        <f t="shared" si="1"/>
        <v>0</v>
      </c>
      <c r="P76" s="31"/>
    </row>
    <row r="77" spans="1:16" ht="12.75" hidden="1">
      <c r="A77" s="30"/>
      <c r="B77" s="3"/>
      <c r="C77" s="3"/>
      <c r="D77" s="3"/>
      <c r="E77" s="3"/>
      <c r="F77" s="1"/>
      <c r="G77" s="3"/>
      <c r="H77" s="2"/>
      <c r="I77" s="51"/>
      <c r="J77" s="3"/>
      <c r="K77" s="3"/>
      <c r="L77" s="3"/>
      <c r="M77" s="3"/>
      <c r="N77" s="53"/>
      <c r="O77" s="51">
        <f t="shared" si="1"/>
        <v>0</v>
      </c>
      <c r="P77" s="31"/>
    </row>
    <row r="78" spans="1:16" ht="12.75" hidden="1">
      <c r="A78" s="30"/>
      <c r="B78" s="3"/>
      <c r="C78" s="3"/>
      <c r="D78" s="3"/>
      <c r="E78" s="3"/>
      <c r="F78" s="1"/>
      <c r="G78" s="3"/>
      <c r="H78" s="2"/>
      <c r="I78" s="51"/>
      <c r="J78" s="3"/>
      <c r="K78" s="3"/>
      <c r="L78" s="3"/>
      <c r="M78" s="3"/>
      <c r="N78" s="53"/>
      <c r="O78" s="51">
        <f t="shared" si="1"/>
        <v>0</v>
      </c>
      <c r="P78" s="31"/>
    </row>
    <row r="79" spans="1:16" ht="12.75" hidden="1">
      <c r="A79" s="30"/>
      <c r="B79" s="3"/>
      <c r="C79" s="3"/>
      <c r="D79" s="3"/>
      <c r="E79" s="3"/>
      <c r="F79" s="1"/>
      <c r="G79" s="3"/>
      <c r="H79" s="2"/>
      <c r="I79" s="51"/>
      <c r="J79" s="3"/>
      <c r="K79" s="3"/>
      <c r="L79" s="3"/>
      <c r="M79" s="3"/>
      <c r="N79" s="53"/>
      <c r="O79" s="51">
        <f t="shared" si="1"/>
        <v>0</v>
      </c>
      <c r="P79" s="31"/>
    </row>
    <row r="80" spans="1:16" ht="12.75" hidden="1">
      <c r="A80" s="30"/>
      <c r="B80" s="3"/>
      <c r="C80" s="3"/>
      <c r="D80" s="3"/>
      <c r="E80" s="3"/>
      <c r="F80" s="1"/>
      <c r="G80" s="3"/>
      <c r="H80" s="2"/>
      <c r="I80" s="51"/>
      <c r="J80" s="3"/>
      <c r="K80" s="3"/>
      <c r="L80" s="3"/>
      <c r="M80" s="3"/>
      <c r="N80" s="53"/>
      <c r="O80" s="51">
        <f t="shared" si="1"/>
        <v>0</v>
      </c>
      <c r="P80" s="31"/>
    </row>
    <row r="81" spans="1:16" ht="12.75" hidden="1">
      <c r="A81" s="30"/>
      <c r="B81" s="3"/>
      <c r="C81" s="3"/>
      <c r="D81" s="3"/>
      <c r="E81" s="3"/>
      <c r="F81" s="1"/>
      <c r="G81" s="3"/>
      <c r="H81" s="2"/>
      <c r="I81" s="51"/>
      <c r="J81" s="3"/>
      <c r="K81" s="56"/>
      <c r="L81" s="56"/>
      <c r="M81" s="3"/>
      <c r="N81" s="53"/>
      <c r="O81" s="51">
        <f t="shared" si="1"/>
        <v>0</v>
      </c>
      <c r="P81" s="31"/>
    </row>
    <row r="82" spans="1:16" ht="12.75" hidden="1">
      <c r="A82" s="30"/>
      <c r="B82" s="3"/>
      <c r="C82" s="3"/>
      <c r="D82" s="3"/>
      <c r="E82" s="3"/>
      <c r="F82" s="1"/>
      <c r="G82" s="3"/>
      <c r="H82" s="2"/>
      <c r="I82" s="51"/>
      <c r="J82" s="3"/>
      <c r="K82" s="3"/>
      <c r="L82" s="3"/>
      <c r="M82" s="3"/>
      <c r="N82" s="53"/>
      <c r="O82" s="51">
        <f t="shared" si="1"/>
        <v>0</v>
      </c>
      <c r="P82" s="31"/>
    </row>
    <row r="83" spans="1:16" ht="12.75" hidden="1">
      <c r="A83" s="30"/>
      <c r="B83" s="3"/>
      <c r="C83" s="3"/>
      <c r="D83" s="3"/>
      <c r="E83" s="3"/>
      <c r="F83" s="1"/>
      <c r="G83" s="3"/>
      <c r="H83" s="2"/>
      <c r="I83" s="51"/>
      <c r="J83" s="3"/>
      <c r="K83" s="3"/>
      <c r="L83" s="3"/>
      <c r="M83" s="3"/>
      <c r="N83" s="53"/>
      <c r="O83" s="51">
        <f t="shared" si="1"/>
        <v>0</v>
      </c>
      <c r="P83" s="31"/>
    </row>
    <row r="84" spans="1:16" ht="12.75" hidden="1">
      <c r="A84" s="30"/>
      <c r="B84" s="3"/>
      <c r="C84" s="3"/>
      <c r="D84" s="3"/>
      <c r="E84" s="3"/>
      <c r="F84" s="1"/>
      <c r="G84" s="3"/>
      <c r="H84" s="2"/>
      <c r="I84" s="51"/>
      <c r="J84" s="3"/>
      <c r="K84" s="3"/>
      <c r="L84" s="3"/>
      <c r="M84" s="3"/>
      <c r="N84" s="53"/>
      <c r="O84" s="51">
        <f t="shared" si="1"/>
        <v>0</v>
      </c>
      <c r="P84" s="31"/>
    </row>
    <row r="85" spans="1:16" ht="12.75" hidden="1">
      <c r="A85" s="30"/>
      <c r="B85" s="3"/>
      <c r="C85" s="3"/>
      <c r="D85" s="3"/>
      <c r="E85" s="3"/>
      <c r="F85" s="1"/>
      <c r="G85" s="3"/>
      <c r="H85" s="2"/>
      <c r="I85" s="51"/>
      <c r="J85" s="3"/>
      <c r="K85" s="3"/>
      <c r="L85" s="3"/>
      <c r="M85" s="3"/>
      <c r="N85" s="53"/>
      <c r="O85" s="51">
        <f t="shared" si="1"/>
        <v>0</v>
      </c>
      <c r="P85" s="31"/>
    </row>
    <row r="86" spans="1:16" ht="12.75" hidden="1">
      <c r="A86" s="30"/>
      <c r="B86" s="3"/>
      <c r="C86" s="3"/>
      <c r="D86" s="3"/>
      <c r="E86" s="3"/>
      <c r="F86" s="1"/>
      <c r="G86" s="3"/>
      <c r="H86" s="2"/>
      <c r="I86" s="51"/>
      <c r="J86" s="3"/>
      <c r="K86" s="3"/>
      <c r="L86" s="3"/>
      <c r="M86" s="3"/>
      <c r="N86" s="53"/>
      <c r="O86" s="51">
        <f t="shared" si="1"/>
        <v>0</v>
      </c>
      <c r="P86" s="31"/>
    </row>
    <row r="87" spans="1:16" ht="12.75" hidden="1">
      <c r="A87" s="30"/>
      <c r="B87" s="3"/>
      <c r="C87" s="3"/>
      <c r="D87" s="3"/>
      <c r="E87" s="3"/>
      <c r="F87" s="1"/>
      <c r="G87" s="3"/>
      <c r="H87" s="2"/>
      <c r="I87" s="51"/>
      <c r="J87" s="3"/>
      <c r="K87" s="56"/>
      <c r="L87" s="56"/>
      <c r="M87" s="3"/>
      <c r="N87" s="53"/>
      <c r="O87" s="51">
        <f t="shared" si="1"/>
        <v>0</v>
      </c>
      <c r="P87" s="31"/>
    </row>
    <row r="88" spans="1:16" ht="12.75" hidden="1">
      <c r="A88" s="30"/>
      <c r="B88" s="3"/>
      <c r="C88" s="3"/>
      <c r="D88" s="3"/>
      <c r="E88" s="3"/>
      <c r="F88" s="1"/>
      <c r="G88" s="3"/>
      <c r="H88" s="2"/>
      <c r="I88" s="51"/>
      <c r="J88" s="3"/>
      <c r="K88" s="3"/>
      <c r="L88" s="3"/>
      <c r="M88" s="3"/>
      <c r="N88" s="53"/>
      <c r="O88" s="51">
        <f t="shared" si="1"/>
        <v>0</v>
      </c>
      <c r="P88" s="31"/>
    </row>
    <row r="89" spans="1:16" ht="12.75" hidden="1">
      <c r="A89" s="30"/>
      <c r="B89" s="3"/>
      <c r="C89" s="3"/>
      <c r="D89" s="3"/>
      <c r="E89" s="3"/>
      <c r="F89" s="1"/>
      <c r="G89" s="3"/>
      <c r="H89" s="2"/>
      <c r="I89" s="51"/>
      <c r="J89" s="3"/>
      <c r="K89" s="3"/>
      <c r="L89" s="3"/>
      <c r="M89" s="3"/>
      <c r="N89" s="53"/>
      <c r="O89" s="51">
        <f t="shared" si="1"/>
        <v>0</v>
      </c>
      <c r="P89" s="31"/>
    </row>
    <row r="90" spans="1:16" ht="12.75" hidden="1">
      <c r="A90" s="30"/>
      <c r="B90" s="3"/>
      <c r="C90" s="3"/>
      <c r="D90" s="3"/>
      <c r="E90" s="3"/>
      <c r="F90" s="1"/>
      <c r="G90" s="3"/>
      <c r="H90" s="2"/>
      <c r="I90" s="51"/>
      <c r="J90" s="3"/>
      <c r="K90" s="3"/>
      <c r="L90" s="3"/>
      <c r="M90" s="3"/>
      <c r="N90" s="53"/>
      <c r="O90" s="51">
        <f t="shared" si="1"/>
        <v>0</v>
      </c>
      <c r="P90" s="31"/>
    </row>
    <row r="91" spans="1:16" ht="12.75" hidden="1">
      <c r="A91" s="30"/>
      <c r="B91" s="3"/>
      <c r="C91" s="3"/>
      <c r="D91" s="3"/>
      <c r="E91" s="3"/>
      <c r="F91" s="1"/>
      <c r="G91" s="3"/>
      <c r="H91" s="2"/>
      <c r="I91" s="51"/>
      <c r="J91" s="3"/>
      <c r="K91" s="3"/>
      <c r="L91" s="3"/>
      <c r="M91" s="3"/>
      <c r="N91" s="53"/>
      <c r="O91" s="51">
        <f t="shared" si="1"/>
        <v>0</v>
      </c>
      <c r="P91" s="31"/>
    </row>
    <row r="92" spans="1:16" ht="12.75" hidden="1">
      <c r="A92" s="30"/>
      <c r="B92" s="3"/>
      <c r="C92" s="3"/>
      <c r="D92" s="3"/>
      <c r="E92" s="3"/>
      <c r="F92" s="1"/>
      <c r="G92" s="3"/>
      <c r="H92" s="2"/>
      <c r="I92" s="51"/>
      <c r="J92" s="3"/>
      <c r="K92" s="3"/>
      <c r="L92" s="3"/>
      <c r="M92" s="3"/>
      <c r="N92" s="53"/>
      <c r="O92" s="51">
        <f t="shared" si="1"/>
        <v>0</v>
      </c>
      <c r="P92" s="31"/>
    </row>
    <row r="93" spans="1:16" ht="12.75" hidden="1">
      <c r="A93" s="30"/>
      <c r="B93" s="3"/>
      <c r="C93" s="3"/>
      <c r="D93" s="3"/>
      <c r="E93" s="3"/>
      <c r="F93" s="1"/>
      <c r="G93" s="3"/>
      <c r="H93" s="2"/>
      <c r="I93" s="51"/>
      <c r="J93" s="3"/>
      <c r="K93" s="3"/>
      <c r="L93" s="3"/>
      <c r="M93" s="3"/>
      <c r="N93" s="53"/>
      <c r="O93" s="51">
        <f t="shared" si="1"/>
        <v>0</v>
      </c>
      <c r="P93" s="31"/>
    </row>
    <row r="94" spans="1:16" ht="12.75" hidden="1">
      <c r="A94" s="30"/>
      <c r="B94" s="3"/>
      <c r="C94" s="3"/>
      <c r="D94" s="3"/>
      <c r="E94" s="3"/>
      <c r="F94" s="1"/>
      <c r="G94" s="3"/>
      <c r="H94" s="2"/>
      <c r="I94" s="51"/>
      <c r="J94" s="3"/>
      <c r="K94" s="3"/>
      <c r="L94" s="3"/>
      <c r="M94" s="3"/>
      <c r="N94" s="53"/>
      <c r="O94" s="51">
        <f t="shared" si="1"/>
        <v>0</v>
      </c>
      <c r="P94" s="31"/>
    </row>
    <row r="95" spans="1:16" ht="12.75" hidden="1">
      <c r="A95" s="30"/>
      <c r="B95" s="3"/>
      <c r="C95" s="3"/>
      <c r="D95" s="3"/>
      <c r="E95" s="3"/>
      <c r="F95" s="1"/>
      <c r="G95" s="3"/>
      <c r="H95" s="2"/>
      <c r="I95" s="51"/>
      <c r="J95" s="3"/>
      <c r="K95" s="3"/>
      <c r="L95" s="56"/>
      <c r="M95" s="3"/>
      <c r="N95" s="53"/>
      <c r="O95" s="51">
        <f t="shared" si="1"/>
        <v>0</v>
      </c>
      <c r="P95" s="31"/>
    </row>
    <row r="96" spans="1:16" ht="12.75" hidden="1">
      <c r="A96" s="30"/>
      <c r="B96" s="3"/>
      <c r="C96" s="3"/>
      <c r="D96" s="3"/>
      <c r="E96" s="3"/>
      <c r="F96" s="1"/>
      <c r="G96" s="3"/>
      <c r="H96" s="2"/>
      <c r="I96" s="51"/>
      <c r="J96" s="3"/>
      <c r="K96" s="3"/>
      <c r="L96" s="3"/>
      <c r="M96" s="3"/>
      <c r="N96" s="53"/>
      <c r="O96" s="51">
        <f t="shared" si="1"/>
        <v>0</v>
      </c>
      <c r="P96" s="31"/>
    </row>
    <row r="97" spans="1:16" ht="12.75" hidden="1">
      <c r="A97" s="30"/>
      <c r="B97" s="3"/>
      <c r="C97" s="3"/>
      <c r="D97" s="3"/>
      <c r="E97" s="3"/>
      <c r="F97" s="1"/>
      <c r="G97" s="3"/>
      <c r="H97" s="2"/>
      <c r="I97" s="51"/>
      <c r="J97" s="3"/>
      <c r="K97" s="3"/>
      <c r="L97" s="3"/>
      <c r="M97" s="3"/>
      <c r="N97" s="53"/>
      <c r="O97" s="51">
        <f t="shared" si="1"/>
        <v>0</v>
      </c>
      <c r="P97" s="31"/>
    </row>
    <row r="98" spans="1:16" ht="12.75" hidden="1">
      <c r="A98" s="30"/>
      <c r="B98" s="11"/>
      <c r="C98" s="3"/>
      <c r="D98" s="3"/>
      <c r="E98" s="3"/>
      <c r="F98" s="1"/>
      <c r="G98" s="3"/>
      <c r="H98" s="2"/>
      <c r="I98" s="51"/>
      <c r="J98" s="20"/>
      <c r="K98" s="3"/>
      <c r="L98" s="57"/>
      <c r="M98" s="3"/>
      <c r="N98" s="3"/>
      <c r="O98" s="51">
        <f t="shared" si="1"/>
        <v>0</v>
      </c>
      <c r="P98" s="31"/>
    </row>
    <row r="99" spans="1:16" ht="12.75" hidden="1">
      <c r="A99" s="30"/>
      <c r="B99" s="3"/>
      <c r="C99" s="3"/>
      <c r="D99" s="3"/>
      <c r="E99" s="3"/>
      <c r="F99" s="1"/>
      <c r="G99" s="3"/>
      <c r="H99" s="2"/>
      <c r="I99" s="51"/>
      <c r="J99" s="20"/>
      <c r="K99" s="56"/>
      <c r="L99" s="57"/>
      <c r="M99" s="3"/>
      <c r="N99" s="3"/>
      <c r="O99" s="51">
        <f t="shared" si="1"/>
        <v>0</v>
      </c>
      <c r="P99" s="31"/>
    </row>
    <row r="100" spans="1:16" ht="12.75" hidden="1">
      <c r="A100" s="30"/>
      <c r="B100" s="3"/>
      <c r="C100" s="3"/>
      <c r="D100" s="3"/>
      <c r="E100" s="3"/>
      <c r="F100" s="1"/>
      <c r="G100" s="3"/>
      <c r="H100" s="2"/>
      <c r="I100" s="51"/>
      <c r="J100" s="3"/>
      <c r="K100" s="3"/>
      <c r="L100" s="3"/>
      <c r="M100" s="3"/>
      <c r="N100" s="53"/>
      <c r="O100" s="51">
        <f aca="true" t="shared" si="2" ref="O100:O163">N100*I100</f>
        <v>0</v>
      </c>
      <c r="P100" s="31"/>
    </row>
    <row r="101" spans="1:16" ht="12.75" hidden="1">
      <c r="A101" s="30"/>
      <c r="B101" s="3"/>
      <c r="C101" s="3"/>
      <c r="D101" s="3"/>
      <c r="E101" s="3"/>
      <c r="F101" s="1"/>
      <c r="G101" s="3"/>
      <c r="H101" s="2"/>
      <c r="I101" s="51"/>
      <c r="J101" s="3"/>
      <c r="K101" s="3"/>
      <c r="L101" s="3"/>
      <c r="M101" s="3"/>
      <c r="N101" s="53"/>
      <c r="O101" s="51">
        <f t="shared" si="2"/>
        <v>0</v>
      </c>
      <c r="P101" s="31"/>
    </row>
    <row r="102" spans="1:16" ht="12.75" hidden="1">
      <c r="A102" s="30"/>
      <c r="B102" s="3"/>
      <c r="C102" s="3"/>
      <c r="D102" s="3"/>
      <c r="E102" s="3"/>
      <c r="F102" s="1"/>
      <c r="G102" s="3"/>
      <c r="H102" s="2"/>
      <c r="I102" s="51"/>
      <c r="J102" s="3"/>
      <c r="K102" s="3"/>
      <c r="L102" s="3"/>
      <c r="M102" s="3"/>
      <c r="N102" s="53"/>
      <c r="O102" s="51">
        <f t="shared" si="2"/>
        <v>0</v>
      </c>
      <c r="P102" s="31"/>
    </row>
    <row r="103" spans="1:16" ht="12.75" hidden="1">
      <c r="A103" s="30"/>
      <c r="B103" s="3"/>
      <c r="C103" s="3"/>
      <c r="D103" s="3"/>
      <c r="E103" s="3"/>
      <c r="F103" s="1"/>
      <c r="G103" s="3"/>
      <c r="H103" s="2"/>
      <c r="I103" s="51"/>
      <c r="J103" s="11"/>
      <c r="K103" s="56"/>
      <c r="L103" s="56"/>
      <c r="M103" s="3"/>
      <c r="N103" s="3"/>
      <c r="O103" s="51">
        <f t="shared" si="2"/>
        <v>0</v>
      </c>
      <c r="P103" s="31"/>
    </row>
    <row r="104" spans="1:16" ht="12.75" hidden="1">
      <c r="A104" s="30"/>
      <c r="B104" s="3"/>
      <c r="C104" s="3"/>
      <c r="D104" s="3"/>
      <c r="E104" s="3"/>
      <c r="F104" s="1"/>
      <c r="G104" s="3"/>
      <c r="H104" s="2"/>
      <c r="I104" s="51"/>
      <c r="J104" s="3"/>
      <c r="K104" s="3"/>
      <c r="L104" s="3"/>
      <c r="M104" s="3"/>
      <c r="N104" s="53"/>
      <c r="O104" s="51">
        <f t="shared" si="2"/>
        <v>0</v>
      </c>
      <c r="P104" s="31"/>
    </row>
    <row r="105" spans="1:16" ht="12.75" hidden="1">
      <c r="A105" s="30"/>
      <c r="B105" s="3"/>
      <c r="C105" s="3"/>
      <c r="D105" s="3"/>
      <c r="E105" s="3"/>
      <c r="F105" s="1"/>
      <c r="G105" s="3"/>
      <c r="H105" s="2"/>
      <c r="I105" s="51"/>
      <c r="J105" s="3"/>
      <c r="K105" s="3"/>
      <c r="L105" s="3"/>
      <c r="M105" s="3"/>
      <c r="N105" s="53"/>
      <c r="O105" s="51">
        <f t="shared" si="2"/>
        <v>0</v>
      </c>
      <c r="P105" s="31"/>
    </row>
    <row r="106" spans="1:16" ht="12.75" hidden="1">
      <c r="A106" s="30"/>
      <c r="B106" s="3"/>
      <c r="C106" s="3"/>
      <c r="D106" s="3"/>
      <c r="E106" s="3"/>
      <c r="F106" s="1"/>
      <c r="G106" s="3"/>
      <c r="H106" s="2"/>
      <c r="I106" s="51"/>
      <c r="J106" s="3"/>
      <c r="K106" s="3"/>
      <c r="L106" s="3"/>
      <c r="M106" s="3"/>
      <c r="N106" s="53"/>
      <c r="O106" s="51">
        <f t="shared" si="2"/>
        <v>0</v>
      </c>
      <c r="P106" s="31"/>
    </row>
    <row r="107" spans="1:16" ht="12.75" hidden="1">
      <c r="A107" s="30"/>
      <c r="B107" s="3"/>
      <c r="C107" s="3"/>
      <c r="D107" s="3"/>
      <c r="E107" s="3"/>
      <c r="F107" s="1"/>
      <c r="G107" s="3"/>
      <c r="H107" s="2"/>
      <c r="I107" s="51"/>
      <c r="J107" s="3"/>
      <c r="K107" s="3"/>
      <c r="L107" s="3"/>
      <c r="M107" s="3"/>
      <c r="N107" s="53"/>
      <c r="O107" s="51">
        <f t="shared" si="2"/>
        <v>0</v>
      </c>
      <c r="P107" s="31"/>
    </row>
    <row r="108" spans="1:16" ht="12.75" hidden="1">
      <c r="A108" s="30"/>
      <c r="B108" s="3"/>
      <c r="C108" s="3"/>
      <c r="D108" s="3"/>
      <c r="E108" s="3"/>
      <c r="F108" s="1"/>
      <c r="G108" s="3"/>
      <c r="H108" s="2"/>
      <c r="I108" s="51"/>
      <c r="J108" s="3"/>
      <c r="K108" s="3"/>
      <c r="L108" s="3"/>
      <c r="M108" s="3"/>
      <c r="N108" s="53"/>
      <c r="O108" s="51">
        <f t="shared" si="2"/>
        <v>0</v>
      </c>
      <c r="P108" s="31"/>
    </row>
    <row r="109" spans="1:16" ht="12.75" hidden="1">
      <c r="A109" s="30"/>
      <c r="B109" s="3"/>
      <c r="C109" s="3"/>
      <c r="D109" s="3"/>
      <c r="E109" s="3"/>
      <c r="F109" s="1"/>
      <c r="G109" s="3"/>
      <c r="H109" s="2"/>
      <c r="I109" s="51"/>
      <c r="J109" s="3"/>
      <c r="K109" s="3"/>
      <c r="L109" s="3"/>
      <c r="M109" s="3"/>
      <c r="N109" s="53"/>
      <c r="O109" s="51">
        <f t="shared" si="2"/>
        <v>0</v>
      </c>
      <c r="P109" s="31"/>
    </row>
    <row r="110" spans="1:16" ht="12.75" hidden="1">
      <c r="A110" s="30"/>
      <c r="B110" s="3"/>
      <c r="C110" s="3"/>
      <c r="D110" s="3"/>
      <c r="E110" s="3"/>
      <c r="F110" s="1"/>
      <c r="G110" s="3"/>
      <c r="H110" s="2"/>
      <c r="I110" s="51"/>
      <c r="J110" s="3"/>
      <c r="K110" s="3"/>
      <c r="L110" s="3"/>
      <c r="M110" s="3"/>
      <c r="N110" s="53"/>
      <c r="O110" s="51">
        <f t="shared" si="2"/>
        <v>0</v>
      </c>
      <c r="P110" s="31"/>
    </row>
    <row r="111" spans="1:16" ht="12.75" hidden="1">
      <c r="A111" s="30"/>
      <c r="B111" s="3"/>
      <c r="C111" s="3"/>
      <c r="D111" s="3"/>
      <c r="E111" s="3"/>
      <c r="F111" s="1"/>
      <c r="G111" s="3"/>
      <c r="H111" s="2"/>
      <c r="I111" s="51"/>
      <c r="J111" s="3"/>
      <c r="K111" s="3"/>
      <c r="L111" s="3"/>
      <c r="M111" s="3"/>
      <c r="N111" s="53"/>
      <c r="O111" s="51">
        <f t="shared" si="2"/>
        <v>0</v>
      </c>
      <c r="P111" s="31"/>
    </row>
    <row r="112" spans="1:16" ht="12.75" hidden="1">
      <c r="A112" s="30"/>
      <c r="B112" s="3"/>
      <c r="C112" s="3"/>
      <c r="D112" s="3"/>
      <c r="E112" s="3"/>
      <c r="F112" s="1"/>
      <c r="G112" s="3"/>
      <c r="H112" s="2"/>
      <c r="I112" s="51"/>
      <c r="J112" s="3"/>
      <c r="K112" s="3"/>
      <c r="L112" s="3"/>
      <c r="M112" s="3"/>
      <c r="N112" s="53"/>
      <c r="O112" s="51">
        <f t="shared" si="2"/>
        <v>0</v>
      </c>
      <c r="P112" s="31"/>
    </row>
    <row r="113" spans="1:16" ht="12.75" hidden="1">
      <c r="A113" s="30"/>
      <c r="B113" s="3"/>
      <c r="C113" s="3"/>
      <c r="D113" s="3"/>
      <c r="E113" s="3"/>
      <c r="F113" s="1"/>
      <c r="G113" s="3"/>
      <c r="H113" s="2"/>
      <c r="I113" s="51"/>
      <c r="J113" s="3"/>
      <c r="K113" s="3"/>
      <c r="L113" s="3"/>
      <c r="M113" s="3"/>
      <c r="N113" s="53"/>
      <c r="O113" s="51">
        <f t="shared" si="2"/>
        <v>0</v>
      </c>
      <c r="P113" s="31"/>
    </row>
    <row r="114" spans="1:16" ht="12.75" hidden="1">
      <c r="A114" s="30"/>
      <c r="B114" s="3"/>
      <c r="C114" s="3"/>
      <c r="D114" s="3"/>
      <c r="E114" s="3"/>
      <c r="F114" s="1"/>
      <c r="G114" s="3"/>
      <c r="H114" s="2"/>
      <c r="I114" s="51"/>
      <c r="J114" s="3"/>
      <c r="K114" s="3"/>
      <c r="L114" s="3"/>
      <c r="M114" s="3"/>
      <c r="N114" s="53"/>
      <c r="O114" s="51">
        <f t="shared" si="2"/>
        <v>0</v>
      </c>
      <c r="P114" s="31"/>
    </row>
    <row r="115" spans="1:16" ht="12.75" hidden="1">
      <c r="A115" s="30"/>
      <c r="B115" s="3"/>
      <c r="C115" s="3"/>
      <c r="D115" s="3"/>
      <c r="E115" s="3"/>
      <c r="F115" s="1"/>
      <c r="G115" s="3"/>
      <c r="H115" s="2"/>
      <c r="I115" s="51"/>
      <c r="J115" s="3"/>
      <c r="K115" s="3"/>
      <c r="L115" s="3"/>
      <c r="M115" s="3"/>
      <c r="N115" s="53"/>
      <c r="O115" s="51">
        <f t="shared" si="2"/>
        <v>0</v>
      </c>
      <c r="P115" s="31"/>
    </row>
    <row r="116" spans="1:16" ht="12.75" hidden="1">
      <c r="A116" s="30"/>
      <c r="B116" s="3"/>
      <c r="C116" s="3"/>
      <c r="D116" s="3"/>
      <c r="E116" s="3"/>
      <c r="F116" s="1"/>
      <c r="G116" s="3"/>
      <c r="H116" s="2"/>
      <c r="I116" s="51"/>
      <c r="J116" s="3"/>
      <c r="K116" s="56"/>
      <c r="L116" s="56"/>
      <c r="M116" s="3"/>
      <c r="N116" s="53"/>
      <c r="O116" s="51">
        <f t="shared" si="2"/>
        <v>0</v>
      </c>
      <c r="P116" s="31"/>
    </row>
    <row r="117" spans="1:16" ht="12.75" hidden="1">
      <c r="A117" s="30"/>
      <c r="B117" s="3"/>
      <c r="C117" s="3"/>
      <c r="D117" s="3"/>
      <c r="E117" s="3"/>
      <c r="F117" s="1"/>
      <c r="G117" s="3"/>
      <c r="H117" s="2"/>
      <c r="I117" s="51"/>
      <c r="J117" s="3"/>
      <c r="K117" s="3"/>
      <c r="L117" s="56"/>
      <c r="M117" s="3"/>
      <c r="N117" s="53"/>
      <c r="O117" s="51">
        <f t="shared" si="2"/>
        <v>0</v>
      </c>
      <c r="P117" s="31"/>
    </row>
    <row r="118" spans="1:16" ht="12.75" hidden="1">
      <c r="A118" s="30"/>
      <c r="B118" s="3"/>
      <c r="C118" s="3"/>
      <c r="D118" s="3"/>
      <c r="E118" s="3"/>
      <c r="F118" s="1"/>
      <c r="G118" s="3"/>
      <c r="H118" s="2"/>
      <c r="I118" s="51"/>
      <c r="J118" s="3"/>
      <c r="K118" s="3"/>
      <c r="L118" s="3"/>
      <c r="M118" s="3"/>
      <c r="N118" s="53"/>
      <c r="O118" s="51">
        <f t="shared" si="2"/>
        <v>0</v>
      </c>
      <c r="P118" s="31"/>
    </row>
    <row r="119" spans="1:16" ht="12.75" hidden="1">
      <c r="A119" s="30"/>
      <c r="B119" s="3"/>
      <c r="C119" s="3"/>
      <c r="D119" s="3"/>
      <c r="E119" s="3"/>
      <c r="F119" s="1"/>
      <c r="G119" s="3"/>
      <c r="H119" s="2"/>
      <c r="I119" s="51"/>
      <c r="J119" s="3"/>
      <c r="K119" s="3"/>
      <c r="L119" s="3"/>
      <c r="M119" s="3"/>
      <c r="N119" s="53"/>
      <c r="O119" s="51">
        <f t="shared" si="2"/>
        <v>0</v>
      </c>
      <c r="P119" s="31"/>
    </row>
    <row r="120" spans="1:16" ht="12.75" hidden="1">
      <c r="A120" s="30"/>
      <c r="B120" s="3"/>
      <c r="C120" s="3"/>
      <c r="D120" s="3"/>
      <c r="E120" s="3"/>
      <c r="F120" s="1"/>
      <c r="G120" s="3"/>
      <c r="H120" s="2"/>
      <c r="I120" s="51"/>
      <c r="J120" s="3"/>
      <c r="K120" s="3"/>
      <c r="L120" s="56"/>
      <c r="M120" s="3"/>
      <c r="N120" s="53"/>
      <c r="O120" s="51">
        <f t="shared" si="2"/>
        <v>0</v>
      </c>
      <c r="P120" s="31"/>
    </row>
    <row r="121" spans="1:16" ht="12.75" hidden="1">
      <c r="A121" s="30"/>
      <c r="B121" s="3"/>
      <c r="C121" s="3"/>
      <c r="D121" s="3"/>
      <c r="E121" s="3"/>
      <c r="F121" s="1"/>
      <c r="G121" s="3"/>
      <c r="H121" s="2"/>
      <c r="I121" s="51"/>
      <c r="J121" s="3"/>
      <c r="K121" s="3"/>
      <c r="L121" s="3"/>
      <c r="M121" s="3"/>
      <c r="N121" s="53"/>
      <c r="O121" s="51">
        <f t="shared" si="2"/>
        <v>0</v>
      </c>
      <c r="P121" s="31"/>
    </row>
    <row r="122" spans="1:16" ht="12.75" hidden="1">
      <c r="A122" s="30"/>
      <c r="B122" s="3"/>
      <c r="C122" s="3"/>
      <c r="D122" s="3"/>
      <c r="E122" s="3"/>
      <c r="F122" s="1"/>
      <c r="G122" s="3"/>
      <c r="H122" s="2"/>
      <c r="I122" s="51"/>
      <c r="J122" s="3"/>
      <c r="K122" s="3"/>
      <c r="L122" s="3"/>
      <c r="M122" s="3"/>
      <c r="N122" s="53"/>
      <c r="O122" s="51">
        <f t="shared" si="2"/>
        <v>0</v>
      </c>
      <c r="P122" s="31"/>
    </row>
    <row r="123" spans="1:16" ht="12.75" hidden="1">
      <c r="A123" s="30"/>
      <c r="B123" s="3"/>
      <c r="C123" s="3"/>
      <c r="D123" s="3"/>
      <c r="E123" s="3"/>
      <c r="F123" s="1"/>
      <c r="G123" s="3"/>
      <c r="H123" s="2"/>
      <c r="I123" s="51"/>
      <c r="J123" s="3"/>
      <c r="K123" s="3"/>
      <c r="L123" s="3"/>
      <c r="M123" s="3"/>
      <c r="N123" s="53"/>
      <c r="O123" s="51">
        <f t="shared" si="2"/>
        <v>0</v>
      </c>
      <c r="P123" s="31"/>
    </row>
    <row r="124" spans="1:16" ht="12.75" hidden="1">
      <c r="A124" s="30"/>
      <c r="B124" s="3"/>
      <c r="C124" s="3"/>
      <c r="D124" s="3"/>
      <c r="E124" s="3"/>
      <c r="F124" s="1"/>
      <c r="G124" s="3"/>
      <c r="H124" s="2"/>
      <c r="I124" s="51"/>
      <c r="J124" s="3"/>
      <c r="K124" s="3"/>
      <c r="L124" s="3"/>
      <c r="M124" s="3"/>
      <c r="N124" s="53"/>
      <c r="O124" s="51">
        <f t="shared" si="2"/>
        <v>0</v>
      </c>
      <c r="P124" s="31"/>
    </row>
    <row r="125" spans="1:16" ht="12.75" hidden="1">
      <c r="A125" s="30"/>
      <c r="B125" s="3"/>
      <c r="C125" s="3"/>
      <c r="D125" s="3"/>
      <c r="E125" s="3"/>
      <c r="F125" s="1"/>
      <c r="G125" s="3"/>
      <c r="H125" s="2"/>
      <c r="I125" s="51"/>
      <c r="J125" s="3"/>
      <c r="K125" s="3"/>
      <c r="L125" s="3"/>
      <c r="M125" s="3"/>
      <c r="N125" s="53"/>
      <c r="O125" s="51">
        <f t="shared" si="2"/>
        <v>0</v>
      </c>
      <c r="P125" s="31"/>
    </row>
    <row r="126" spans="1:16" ht="12.75" hidden="1">
      <c r="A126" s="30"/>
      <c r="B126" s="3"/>
      <c r="C126" s="3"/>
      <c r="D126" s="3"/>
      <c r="E126" s="3"/>
      <c r="F126" s="1"/>
      <c r="G126" s="3"/>
      <c r="H126" s="2"/>
      <c r="I126" s="51"/>
      <c r="J126" s="3"/>
      <c r="K126" s="3"/>
      <c r="L126" s="3"/>
      <c r="M126" s="3"/>
      <c r="N126" s="53"/>
      <c r="O126" s="51">
        <f t="shared" si="2"/>
        <v>0</v>
      </c>
      <c r="P126" s="31"/>
    </row>
    <row r="127" spans="1:16" ht="12.75" hidden="1">
      <c r="A127" s="30"/>
      <c r="B127" s="3"/>
      <c r="C127" s="3"/>
      <c r="D127" s="3"/>
      <c r="E127" s="3"/>
      <c r="F127" s="1"/>
      <c r="G127" s="3"/>
      <c r="H127" s="2"/>
      <c r="I127" s="51"/>
      <c r="J127" s="3"/>
      <c r="K127" s="3"/>
      <c r="L127" s="3"/>
      <c r="M127" s="3"/>
      <c r="N127" s="53"/>
      <c r="O127" s="51">
        <f t="shared" si="2"/>
        <v>0</v>
      </c>
      <c r="P127" s="31"/>
    </row>
    <row r="128" spans="1:16" ht="12.75" hidden="1">
      <c r="A128" s="30"/>
      <c r="B128" s="3"/>
      <c r="C128" s="3"/>
      <c r="D128" s="3"/>
      <c r="E128" s="3"/>
      <c r="F128" s="1"/>
      <c r="G128" s="3"/>
      <c r="H128" s="2"/>
      <c r="I128" s="51"/>
      <c r="J128" s="3"/>
      <c r="K128" s="3"/>
      <c r="L128" s="3"/>
      <c r="M128" s="3"/>
      <c r="N128" s="53"/>
      <c r="O128" s="51">
        <f t="shared" si="2"/>
        <v>0</v>
      </c>
      <c r="P128" s="31"/>
    </row>
    <row r="129" spans="1:16" ht="12.75" hidden="1">
      <c r="A129" s="30"/>
      <c r="B129" s="3"/>
      <c r="C129" s="3"/>
      <c r="D129" s="3"/>
      <c r="E129" s="3"/>
      <c r="F129" s="1"/>
      <c r="G129" s="3"/>
      <c r="H129" s="2"/>
      <c r="I129" s="51"/>
      <c r="J129" s="3"/>
      <c r="K129" s="3"/>
      <c r="L129" s="3"/>
      <c r="M129" s="3"/>
      <c r="N129" s="53"/>
      <c r="O129" s="51">
        <f t="shared" si="2"/>
        <v>0</v>
      </c>
      <c r="P129" s="31"/>
    </row>
    <row r="130" spans="1:16" ht="12.75" hidden="1">
      <c r="A130" s="30"/>
      <c r="B130" s="3"/>
      <c r="C130" s="3"/>
      <c r="D130" s="3"/>
      <c r="E130" s="3"/>
      <c r="F130" s="1"/>
      <c r="G130" s="3"/>
      <c r="H130" s="2"/>
      <c r="I130" s="51"/>
      <c r="J130" s="3"/>
      <c r="K130" s="56"/>
      <c r="L130" s="56"/>
      <c r="M130" s="3"/>
      <c r="N130" s="53"/>
      <c r="O130" s="51">
        <f t="shared" si="2"/>
        <v>0</v>
      </c>
      <c r="P130" s="31"/>
    </row>
    <row r="131" spans="1:16" ht="12.75" hidden="1">
      <c r="A131" s="30"/>
      <c r="B131" s="3"/>
      <c r="C131" s="3"/>
      <c r="D131" s="3"/>
      <c r="E131" s="3"/>
      <c r="F131" s="1"/>
      <c r="G131" s="3"/>
      <c r="H131" s="2"/>
      <c r="I131" s="51"/>
      <c r="J131" s="3"/>
      <c r="K131" s="3"/>
      <c r="L131" s="56"/>
      <c r="M131" s="3"/>
      <c r="N131" s="53"/>
      <c r="O131" s="51">
        <f t="shared" si="2"/>
        <v>0</v>
      </c>
      <c r="P131" s="31"/>
    </row>
    <row r="132" spans="1:16" ht="12.75" hidden="1">
      <c r="A132" s="30"/>
      <c r="B132" s="3"/>
      <c r="C132" s="3"/>
      <c r="D132" s="3"/>
      <c r="E132" s="3"/>
      <c r="F132" s="1"/>
      <c r="G132" s="3"/>
      <c r="H132" s="2"/>
      <c r="I132" s="51"/>
      <c r="J132" s="3"/>
      <c r="K132" s="3"/>
      <c r="L132" s="3"/>
      <c r="M132" s="3"/>
      <c r="N132" s="53"/>
      <c r="O132" s="51">
        <f t="shared" si="2"/>
        <v>0</v>
      </c>
      <c r="P132" s="31"/>
    </row>
    <row r="133" spans="1:16" ht="12.75" hidden="1">
      <c r="A133" s="30"/>
      <c r="B133" s="3"/>
      <c r="C133" s="3"/>
      <c r="D133" s="3"/>
      <c r="E133" s="3"/>
      <c r="F133" s="1"/>
      <c r="G133" s="3"/>
      <c r="H133" s="2"/>
      <c r="I133" s="51"/>
      <c r="J133" s="3"/>
      <c r="K133" s="3"/>
      <c r="L133" s="3"/>
      <c r="M133" s="3"/>
      <c r="N133" s="53"/>
      <c r="O133" s="51">
        <f t="shared" si="2"/>
        <v>0</v>
      </c>
      <c r="P133" s="31"/>
    </row>
    <row r="134" spans="1:16" ht="12.75" hidden="1">
      <c r="A134" s="30"/>
      <c r="B134" s="3"/>
      <c r="C134" s="3"/>
      <c r="D134" s="3"/>
      <c r="E134" s="3"/>
      <c r="F134" s="1"/>
      <c r="G134" s="3"/>
      <c r="H134" s="2"/>
      <c r="I134" s="51"/>
      <c r="J134" s="11"/>
      <c r="K134" s="3"/>
      <c r="L134" s="57"/>
      <c r="M134" s="3"/>
      <c r="N134" s="3"/>
      <c r="O134" s="51">
        <f t="shared" si="2"/>
        <v>0</v>
      </c>
      <c r="P134" s="31"/>
    </row>
    <row r="135" spans="1:16" ht="12.75" hidden="1">
      <c r="A135" s="30"/>
      <c r="B135" s="11"/>
      <c r="C135" s="3"/>
      <c r="D135" s="3"/>
      <c r="E135" s="3"/>
      <c r="F135" s="1"/>
      <c r="G135" s="11"/>
      <c r="H135" s="2"/>
      <c r="I135" s="51"/>
      <c r="J135" s="57"/>
      <c r="K135" s="11"/>
      <c r="L135" s="11"/>
      <c r="M135" s="3"/>
      <c r="N135" s="3"/>
      <c r="O135" s="51">
        <f t="shared" si="2"/>
        <v>0</v>
      </c>
      <c r="P135" s="31"/>
    </row>
    <row r="136" spans="1:16" ht="12.75" hidden="1">
      <c r="A136" s="30"/>
      <c r="B136" s="3"/>
      <c r="C136" s="3"/>
      <c r="D136" s="3"/>
      <c r="E136" s="3"/>
      <c r="F136" s="1"/>
      <c r="G136" s="3"/>
      <c r="H136" s="2"/>
      <c r="I136" s="51"/>
      <c r="J136" s="11"/>
      <c r="K136" s="3"/>
      <c r="L136" s="3"/>
      <c r="M136" s="3"/>
      <c r="N136" s="3"/>
      <c r="O136" s="51">
        <f t="shared" si="2"/>
        <v>0</v>
      </c>
      <c r="P136" s="31"/>
    </row>
    <row r="137" spans="1:16" ht="12.75" hidden="1">
      <c r="A137" s="30"/>
      <c r="B137" s="3"/>
      <c r="C137" s="3"/>
      <c r="D137" s="3"/>
      <c r="E137" s="3"/>
      <c r="F137" s="1"/>
      <c r="G137" s="3"/>
      <c r="H137" s="2"/>
      <c r="I137" s="51"/>
      <c r="J137" s="3"/>
      <c r="K137" s="3"/>
      <c r="L137" s="56"/>
      <c r="M137" s="3"/>
      <c r="N137" s="53"/>
      <c r="O137" s="51">
        <f t="shared" si="2"/>
        <v>0</v>
      </c>
      <c r="P137" s="31"/>
    </row>
    <row r="138" spans="1:16" ht="12.75" hidden="1">
      <c r="A138" s="30"/>
      <c r="B138" s="3"/>
      <c r="C138" s="3"/>
      <c r="D138" s="3"/>
      <c r="E138" s="3"/>
      <c r="F138" s="1"/>
      <c r="G138" s="3"/>
      <c r="H138" s="2"/>
      <c r="I138" s="51"/>
      <c r="J138" s="3"/>
      <c r="K138" s="3"/>
      <c r="L138" s="3"/>
      <c r="M138" s="3"/>
      <c r="N138" s="53"/>
      <c r="O138" s="51">
        <f t="shared" si="2"/>
        <v>0</v>
      </c>
      <c r="P138" s="31"/>
    </row>
    <row r="139" spans="1:16" ht="12.75" hidden="1">
      <c r="A139" s="30"/>
      <c r="B139" s="3"/>
      <c r="C139" s="3"/>
      <c r="D139" s="3"/>
      <c r="E139" s="3"/>
      <c r="F139" s="1"/>
      <c r="G139" s="3"/>
      <c r="H139" s="2"/>
      <c r="I139" s="51"/>
      <c r="J139" s="3"/>
      <c r="K139" s="3"/>
      <c r="L139" s="3"/>
      <c r="M139" s="3"/>
      <c r="N139" s="53"/>
      <c r="O139" s="51">
        <f t="shared" si="2"/>
        <v>0</v>
      </c>
      <c r="P139" s="31"/>
    </row>
    <row r="140" spans="1:16" ht="12.75" hidden="1">
      <c r="A140" s="30"/>
      <c r="B140" s="3"/>
      <c r="C140" s="3"/>
      <c r="D140" s="3"/>
      <c r="E140" s="3"/>
      <c r="F140" s="1"/>
      <c r="G140" s="3"/>
      <c r="H140" s="2"/>
      <c r="I140" s="51"/>
      <c r="J140" s="3"/>
      <c r="K140" s="3"/>
      <c r="L140" s="3"/>
      <c r="M140" s="3"/>
      <c r="N140" s="53"/>
      <c r="O140" s="51">
        <f t="shared" si="2"/>
        <v>0</v>
      </c>
      <c r="P140" s="31"/>
    </row>
    <row r="141" spans="1:16" ht="12.75" hidden="1">
      <c r="A141" s="30"/>
      <c r="B141" s="3"/>
      <c r="C141" s="3"/>
      <c r="D141" s="3"/>
      <c r="E141" s="3"/>
      <c r="F141" s="1"/>
      <c r="G141" s="3"/>
      <c r="H141" s="2"/>
      <c r="I141" s="51"/>
      <c r="J141" s="3"/>
      <c r="K141" s="3"/>
      <c r="L141" s="3"/>
      <c r="M141" s="3"/>
      <c r="N141" s="53"/>
      <c r="O141" s="51">
        <f t="shared" si="2"/>
        <v>0</v>
      </c>
      <c r="P141" s="31"/>
    </row>
    <row r="142" spans="1:16" ht="12.75" hidden="1">
      <c r="A142" s="30"/>
      <c r="B142" s="3"/>
      <c r="C142" s="3"/>
      <c r="D142" s="3"/>
      <c r="E142" s="3"/>
      <c r="F142" s="1"/>
      <c r="G142" s="3"/>
      <c r="H142" s="2"/>
      <c r="I142" s="51"/>
      <c r="J142" s="3"/>
      <c r="K142" s="3"/>
      <c r="L142" s="3"/>
      <c r="M142" s="3"/>
      <c r="N142" s="53"/>
      <c r="O142" s="51">
        <f t="shared" si="2"/>
        <v>0</v>
      </c>
      <c r="P142" s="31"/>
    </row>
    <row r="143" spans="1:16" ht="12.75" hidden="1">
      <c r="A143" s="30"/>
      <c r="B143" s="3"/>
      <c r="C143" s="3"/>
      <c r="D143" s="3"/>
      <c r="E143" s="3"/>
      <c r="F143" s="1"/>
      <c r="G143" s="3"/>
      <c r="H143" s="2"/>
      <c r="I143" s="51"/>
      <c r="J143" s="3"/>
      <c r="K143" s="3"/>
      <c r="L143" s="3"/>
      <c r="M143" s="3"/>
      <c r="N143" s="53"/>
      <c r="O143" s="51">
        <f t="shared" si="2"/>
        <v>0</v>
      </c>
      <c r="P143" s="31"/>
    </row>
    <row r="144" spans="1:16" ht="12.75" hidden="1">
      <c r="A144" s="30"/>
      <c r="B144" s="3"/>
      <c r="C144" s="3"/>
      <c r="D144" s="3"/>
      <c r="E144" s="3"/>
      <c r="F144" s="1"/>
      <c r="G144" s="3"/>
      <c r="H144" s="2"/>
      <c r="I144" s="51"/>
      <c r="J144" s="3"/>
      <c r="K144" s="3"/>
      <c r="L144" s="3"/>
      <c r="M144" s="3"/>
      <c r="N144" s="53"/>
      <c r="O144" s="51">
        <f t="shared" si="2"/>
        <v>0</v>
      </c>
      <c r="P144" s="31"/>
    </row>
    <row r="145" spans="1:16" ht="12.75" hidden="1">
      <c r="A145" s="30"/>
      <c r="B145" s="3"/>
      <c r="C145" s="3"/>
      <c r="D145" s="3"/>
      <c r="E145" s="3"/>
      <c r="F145" s="1"/>
      <c r="G145" s="3"/>
      <c r="H145" s="2"/>
      <c r="I145" s="51"/>
      <c r="J145" s="3"/>
      <c r="K145" s="3"/>
      <c r="L145" s="3"/>
      <c r="M145" s="3"/>
      <c r="N145" s="53"/>
      <c r="O145" s="51">
        <f t="shared" si="2"/>
        <v>0</v>
      </c>
      <c r="P145" s="31"/>
    </row>
    <row r="146" spans="1:16" ht="12.75" hidden="1">
      <c r="A146" s="30"/>
      <c r="B146" s="3"/>
      <c r="C146" s="3"/>
      <c r="D146" s="3"/>
      <c r="E146" s="3"/>
      <c r="F146" s="1"/>
      <c r="G146" s="3"/>
      <c r="H146" s="2"/>
      <c r="I146" s="51"/>
      <c r="J146" s="3"/>
      <c r="K146" s="3"/>
      <c r="L146" s="3"/>
      <c r="M146" s="3"/>
      <c r="N146" s="53"/>
      <c r="O146" s="51">
        <f t="shared" si="2"/>
        <v>0</v>
      </c>
      <c r="P146" s="31"/>
    </row>
    <row r="147" spans="1:16" ht="12.75" hidden="1">
      <c r="A147" s="30"/>
      <c r="B147" s="3"/>
      <c r="C147" s="3"/>
      <c r="D147" s="3"/>
      <c r="E147" s="3"/>
      <c r="F147" s="1"/>
      <c r="G147" s="3"/>
      <c r="H147" s="2"/>
      <c r="I147" s="51"/>
      <c r="J147" s="3"/>
      <c r="K147" s="3"/>
      <c r="L147" s="3"/>
      <c r="M147" s="3"/>
      <c r="N147" s="53"/>
      <c r="O147" s="51">
        <f t="shared" si="2"/>
        <v>0</v>
      </c>
      <c r="P147" s="31"/>
    </row>
    <row r="148" spans="1:16" ht="12.75" hidden="1">
      <c r="A148" s="30"/>
      <c r="B148" s="3"/>
      <c r="C148" s="3"/>
      <c r="D148" s="3"/>
      <c r="E148" s="3"/>
      <c r="F148" s="1"/>
      <c r="G148" s="3"/>
      <c r="H148" s="2"/>
      <c r="I148" s="51"/>
      <c r="J148" s="3"/>
      <c r="K148" s="3"/>
      <c r="L148" s="3"/>
      <c r="M148" s="3"/>
      <c r="N148" s="53"/>
      <c r="O148" s="51">
        <f t="shared" si="2"/>
        <v>0</v>
      </c>
      <c r="P148" s="31"/>
    </row>
    <row r="149" spans="1:16" ht="12.75" hidden="1">
      <c r="A149" s="30"/>
      <c r="B149" s="3"/>
      <c r="C149" s="3"/>
      <c r="D149" s="3"/>
      <c r="E149" s="3"/>
      <c r="F149" s="1"/>
      <c r="G149" s="3"/>
      <c r="H149" s="2"/>
      <c r="I149" s="51"/>
      <c r="J149" s="3"/>
      <c r="K149" s="3"/>
      <c r="L149" s="56"/>
      <c r="M149" s="3"/>
      <c r="N149" s="53"/>
      <c r="O149" s="51">
        <f t="shared" si="2"/>
        <v>0</v>
      </c>
      <c r="P149" s="31"/>
    </row>
    <row r="150" spans="1:16" ht="12.75" hidden="1">
      <c r="A150" s="30"/>
      <c r="B150" s="3"/>
      <c r="C150" s="3"/>
      <c r="D150" s="3"/>
      <c r="E150" s="3"/>
      <c r="F150" s="1"/>
      <c r="G150" s="3"/>
      <c r="H150" s="2"/>
      <c r="I150" s="51"/>
      <c r="J150" s="3"/>
      <c r="K150" s="3"/>
      <c r="L150" s="56"/>
      <c r="M150" s="3"/>
      <c r="N150" s="53"/>
      <c r="O150" s="51">
        <f t="shared" si="2"/>
        <v>0</v>
      </c>
      <c r="P150" s="31"/>
    </row>
    <row r="151" spans="1:16" ht="12.75" hidden="1">
      <c r="A151" s="30"/>
      <c r="B151" s="3"/>
      <c r="C151" s="3"/>
      <c r="D151" s="3"/>
      <c r="E151" s="3"/>
      <c r="F151" s="1"/>
      <c r="G151" s="3"/>
      <c r="H151" s="2"/>
      <c r="I151" s="51"/>
      <c r="J151" s="3"/>
      <c r="K151" s="3"/>
      <c r="L151" s="3"/>
      <c r="M151" s="3"/>
      <c r="N151" s="53"/>
      <c r="O151" s="51">
        <f t="shared" si="2"/>
        <v>0</v>
      </c>
      <c r="P151" s="31"/>
    </row>
    <row r="152" spans="1:16" ht="12.75" hidden="1">
      <c r="A152" s="30"/>
      <c r="B152" s="3"/>
      <c r="C152" s="3"/>
      <c r="D152" s="3"/>
      <c r="E152" s="3"/>
      <c r="F152" s="1"/>
      <c r="G152" s="3"/>
      <c r="H152" s="2"/>
      <c r="I152" s="51"/>
      <c r="J152" s="3"/>
      <c r="K152" s="3"/>
      <c r="L152" s="3"/>
      <c r="M152" s="3"/>
      <c r="N152" s="53"/>
      <c r="O152" s="51">
        <f t="shared" si="2"/>
        <v>0</v>
      </c>
      <c r="P152" s="31"/>
    </row>
    <row r="153" spans="1:16" ht="12.75" hidden="1">
      <c r="A153" s="30"/>
      <c r="B153" s="3"/>
      <c r="C153" s="3"/>
      <c r="D153" s="3"/>
      <c r="E153" s="3"/>
      <c r="F153" s="1"/>
      <c r="G153" s="3"/>
      <c r="H153" s="2"/>
      <c r="I153" s="51"/>
      <c r="J153" s="3"/>
      <c r="K153" s="3"/>
      <c r="L153" s="3"/>
      <c r="M153" s="3"/>
      <c r="N153" s="53"/>
      <c r="O153" s="51">
        <f t="shared" si="2"/>
        <v>0</v>
      </c>
      <c r="P153" s="31"/>
    </row>
    <row r="154" spans="1:16" ht="12.75" hidden="1">
      <c r="A154" s="30"/>
      <c r="B154" s="3"/>
      <c r="C154" s="3"/>
      <c r="D154" s="3"/>
      <c r="E154" s="3"/>
      <c r="F154" s="1"/>
      <c r="G154" s="3"/>
      <c r="H154" s="2"/>
      <c r="I154" s="51"/>
      <c r="J154" s="3"/>
      <c r="K154" s="56"/>
      <c r="L154" s="56"/>
      <c r="M154" s="3"/>
      <c r="N154" s="53"/>
      <c r="O154" s="51">
        <f t="shared" si="2"/>
        <v>0</v>
      </c>
      <c r="P154" s="31"/>
    </row>
    <row r="155" spans="1:16" ht="12.75" hidden="1">
      <c r="A155" s="32"/>
      <c r="B155" s="11"/>
      <c r="C155" s="11"/>
      <c r="D155" s="11"/>
      <c r="E155" s="11"/>
      <c r="F155" s="16"/>
      <c r="G155" s="3"/>
      <c r="H155" s="17"/>
      <c r="I155" s="52"/>
      <c r="J155" s="3"/>
      <c r="K155" s="3"/>
      <c r="L155" s="3"/>
      <c r="M155" s="3"/>
      <c r="N155" s="3"/>
      <c r="O155" s="51">
        <f t="shared" si="2"/>
        <v>0</v>
      </c>
      <c r="P155" s="33"/>
    </row>
    <row r="156" spans="1:16" ht="12.75" hidden="1">
      <c r="A156" s="30"/>
      <c r="B156" s="3"/>
      <c r="C156" s="3"/>
      <c r="D156" s="3"/>
      <c r="E156" s="3"/>
      <c r="F156" s="1"/>
      <c r="G156" s="3"/>
      <c r="H156" s="2"/>
      <c r="I156" s="51"/>
      <c r="J156" s="3"/>
      <c r="K156" s="3"/>
      <c r="L156" s="3"/>
      <c r="M156" s="3"/>
      <c r="N156" s="53"/>
      <c r="O156" s="51">
        <f t="shared" si="2"/>
        <v>0</v>
      </c>
      <c r="P156" s="31"/>
    </row>
    <row r="157" spans="1:16" ht="12.75" hidden="1">
      <c r="A157" s="30"/>
      <c r="B157" s="3"/>
      <c r="C157" s="3"/>
      <c r="D157" s="3"/>
      <c r="E157" s="3"/>
      <c r="F157" s="1"/>
      <c r="G157" s="3"/>
      <c r="H157" s="2"/>
      <c r="I157" s="51"/>
      <c r="J157" s="3"/>
      <c r="K157" s="3"/>
      <c r="L157" s="3"/>
      <c r="M157" s="3"/>
      <c r="N157" s="53"/>
      <c r="O157" s="51">
        <f t="shared" si="2"/>
        <v>0</v>
      </c>
      <c r="P157" s="31"/>
    </row>
    <row r="158" spans="1:16" ht="12.75" hidden="1">
      <c r="A158" s="30"/>
      <c r="B158" s="3"/>
      <c r="C158" s="3"/>
      <c r="D158" s="3"/>
      <c r="E158" s="3"/>
      <c r="F158" s="1"/>
      <c r="G158" s="3"/>
      <c r="H158" s="2"/>
      <c r="I158" s="51"/>
      <c r="J158" s="20"/>
      <c r="K158" s="3"/>
      <c r="L158" s="11"/>
      <c r="M158" s="56"/>
      <c r="N158" s="3"/>
      <c r="O158" s="51">
        <f t="shared" si="2"/>
        <v>0</v>
      </c>
      <c r="P158" s="31"/>
    </row>
    <row r="159" spans="1:16" ht="12.75" hidden="1">
      <c r="A159" s="30"/>
      <c r="B159" s="3"/>
      <c r="C159" s="3"/>
      <c r="D159" s="3"/>
      <c r="E159" s="3"/>
      <c r="F159" s="1"/>
      <c r="G159" s="3"/>
      <c r="H159" s="2"/>
      <c r="I159" s="51"/>
      <c r="J159" s="3"/>
      <c r="K159" s="3"/>
      <c r="L159" s="3"/>
      <c r="M159" s="3"/>
      <c r="N159" s="53"/>
      <c r="O159" s="51">
        <f t="shared" si="2"/>
        <v>0</v>
      </c>
      <c r="P159" s="31"/>
    </row>
    <row r="160" spans="1:16" ht="12.75" hidden="1">
      <c r="A160" s="30"/>
      <c r="B160" s="3"/>
      <c r="C160" s="3"/>
      <c r="D160" s="3"/>
      <c r="E160" s="3"/>
      <c r="F160" s="1"/>
      <c r="G160" s="3"/>
      <c r="H160" s="2"/>
      <c r="I160" s="51"/>
      <c r="J160" s="3"/>
      <c r="K160" s="3"/>
      <c r="L160" s="3"/>
      <c r="M160" s="3"/>
      <c r="N160" s="53"/>
      <c r="O160" s="51">
        <f t="shared" si="2"/>
        <v>0</v>
      </c>
      <c r="P160" s="31"/>
    </row>
    <row r="161" spans="1:16" ht="12.75" hidden="1">
      <c r="A161" s="30"/>
      <c r="B161" s="3"/>
      <c r="C161" s="3"/>
      <c r="D161" s="3"/>
      <c r="E161" s="3"/>
      <c r="F161" s="1"/>
      <c r="G161" s="3"/>
      <c r="H161" s="2"/>
      <c r="I161" s="51"/>
      <c r="J161" s="3"/>
      <c r="K161" s="3"/>
      <c r="L161" s="3"/>
      <c r="M161" s="3"/>
      <c r="N161" s="53"/>
      <c r="O161" s="51">
        <f t="shared" si="2"/>
        <v>0</v>
      </c>
      <c r="P161" s="31"/>
    </row>
    <row r="162" spans="1:16" ht="12.75" hidden="1">
      <c r="A162" s="30"/>
      <c r="B162" s="3"/>
      <c r="C162" s="3"/>
      <c r="D162" s="3"/>
      <c r="E162" s="3"/>
      <c r="F162" s="1"/>
      <c r="G162" s="3"/>
      <c r="H162" s="2"/>
      <c r="I162" s="51"/>
      <c r="J162" s="3"/>
      <c r="K162" s="3"/>
      <c r="L162" s="3"/>
      <c r="M162" s="3"/>
      <c r="N162" s="53"/>
      <c r="O162" s="51">
        <f t="shared" si="2"/>
        <v>0</v>
      </c>
      <c r="P162" s="31"/>
    </row>
    <row r="163" spans="1:16" ht="12.75" hidden="1">
      <c r="A163" s="30"/>
      <c r="B163" s="3"/>
      <c r="C163" s="3"/>
      <c r="D163" s="3"/>
      <c r="E163" s="3"/>
      <c r="F163" s="1"/>
      <c r="G163" s="3"/>
      <c r="H163" s="2"/>
      <c r="I163" s="51"/>
      <c r="J163" s="3"/>
      <c r="K163" s="3"/>
      <c r="L163" s="3"/>
      <c r="M163" s="3"/>
      <c r="N163" s="53"/>
      <c r="O163" s="51">
        <f t="shared" si="2"/>
        <v>0</v>
      </c>
      <c r="P163" s="31"/>
    </row>
    <row r="164" spans="1:16" ht="12.75" hidden="1">
      <c r="A164" s="30"/>
      <c r="B164" s="3"/>
      <c r="C164" s="3"/>
      <c r="D164" s="3"/>
      <c r="E164" s="3"/>
      <c r="F164" s="1"/>
      <c r="G164" s="3"/>
      <c r="H164" s="2"/>
      <c r="I164" s="51"/>
      <c r="J164" s="3"/>
      <c r="K164" s="3"/>
      <c r="L164" s="3"/>
      <c r="M164" s="3"/>
      <c r="N164" s="53"/>
      <c r="O164" s="51">
        <f aca="true" t="shared" si="3" ref="O164:O227">N164*I164</f>
        <v>0</v>
      </c>
      <c r="P164" s="31"/>
    </row>
    <row r="165" spans="1:16" ht="12.75" hidden="1">
      <c r="A165" s="30"/>
      <c r="B165" s="3"/>
      <c r="C165" s="3"/>
      <c r="D165" s="3"/>
      <c r="E165" s="3"/>
      <c r="F165" s="1"/>
      <c r="G165" s="3"/>
      <c r="H165" s="2"/>
      <c r="I165" s="51"/>
      <c r="J165" s="3"/>
      <c r="K165" s="3"/>
      <c r="L165" s="56"/>
      <c r="M165" s="3"/>
      <c r="N165" s="53"/>
      <c r="O165" s="51">
        <f t="shared" si="3"/>
        <v>0</v>
      </c>
      <c r="P165" s="31"/>
    </row>
    <row r="166" spans="1:16" ht="12.75" hidden="1">
      <c r="A166" s="30"/>
      <c r="B166" s="3"/>
      <c r="C166" s="3"/>
      <c r="D166" s="3"/>
      <c r="E166" s="3"/>
      <c r="F166" s="1"/>
      <c r="G166" s="3"/>
      <c r="H166" s="2"/>
      <c r="I166" s="51"/>
      <c r="J166" s="3"/>
      <c r="K166" s="3"/>
      <c r="L166" s="3"/>
      <c r="M166" s="3"/>
      <c r="N166" s="53"/>
      <c r="O166" s="51">
        <f t="shared" si="3"/>
        <v>0</v>
      </c>
      <c r="P166" s="31"/>
    </row>
    <row r="167" spans="1:16" ht="12.75" hidden="1">
      <c r="A167" s="32"/>
      <c r="B167" s="11"/>
      <c r="C167" s="11"/>
      <c r="D167" s="11"/>
      <c r="E167" s="11"/>
      <c r="F167" s="16"/>
      <c r="G167" s="11"/>
      <c r="H167" s="17"/>
      <c r="I167" s="52"/>
      <c r="J167" s="3"/>
      <c r="K167" s="3"/>
      <c r="L167" s="56"/>
      <c r="M167" s="3"/>
      <c r="N167" s="3"/>
      <c r="O167" s="51">
        <f t="shared" si="3"/>
        <v>0</v>
      </c>
      <c r="P167" s="33"/>
    </row>
    <row r="168" spans="1:16" ht="12.75" hidden="1">
      <c r="A168" s="30"/>
      <c r="B168" s="3"/>
      <c r="C168" s="3"/>
      <c r="D168" s="3"/>
      <c r="E168" s="3"/>
      <c r="F168" s="1"/>
      <c r="G168" s="3"/>
      <c r="H168" s="2"/>
      <c r="I168" s="51"/>
      <c r="J168" s="58"/>
      <c r="K168" s="3"/>
      <c r="L168" s="57"/>
      <c r="M168" s="3"/>
      <c r="N168" s="3"/>
      <c r="O168" s="51">
        <f t="shared" si="3"/>
        <v>0</v>
      </c>
      <c r="P168" s="31"/>
    </row>
    <row r="169" spans="1:16" ht="12.75" hidden="1">
      <c r="A169" s="30"/>
      <c r="B169" s="3"/>
      <c r="C169" s="3"/>
      <c r="D169" s="3"/>
      <c r="E169" s="3"/>
      <c r="F169" s="1"/>
      <c r="G169" s="3"/>
      <c r="H169" s="2"/>
      <c r="I169" s="51"/>
      <c r="J169" s="3"/>
      <c r="K169" s="3"/>
      <c r="L169" s="3"/>
      <c r="M169" s="3"/>
      <c r="N169" s="53"/>
      <c r="O169" s="51">
        <f t="shared" si="3"/>
        <v>0</v>
      </c>
      <c r="P169" s="31"/>
    </row>
    <row r="170" spans="1:16" ht="12.75" hidden="1">
      <c r="A170" s="30"/>
      <c r="B170" s="3"/>
      <c r="C170" s="3"/>
      <c r="D170" s="3"/>
      <c r="E170" s="3"/>
      <c r="F170" s="1"/>
      <c r="G170" s="3"/>
      <c r="H170" s="2"/>
      <c r="I170" s="51"/>
      <c r="J170" s="56"/>
      <c r="K170" s="56"/>
      <c r="L170" s="56"/>
      <c r="M170" s="3"/>
      <c r="N170" s="53"/>
      <c r="O170" s="51">
        <f t="shared" si="3"/>
        <v>0</v>
      </c>
      <c r="P170" s="31"/>
    </row>
    <row r="171" spans="1:16" ht="12.75" hidden="1">
      <c r="A171" s="30"/>
      <c r="B171" s="3"/>
      <c r="C171" s="3"/>
      <c r="D171" s="3"/>
      <c r="E171" s="3"/>
      <c r="F171" s="1"/>
      <c r="G171" s="3"/>
      <c r="H171" s="2"/>
      <c r="I171" s="51"/>
      <c r="J171" s="3"/>
      <c r="K171" s="3"/>
      <c r="L171" s="3"/>
      <c r="M171" s="3"/>
      <c r="N171" s="53"/>
      <c r="O171" s="51">
        <f t="shared" si="3"/>
        <v>0</v>
      </c>
      <c r="P171" s="31"/>
    </row>
    <row r="172" spans="1:16" ht="12.75" hidden="1">
      <c r="A172" s="30"/>
      <c r="B172" s="3"/>
      <c r="C172" s="3"/>
      <c r="D172" s="3"/>
      <c r="E172" s="3"/>
      <c r="F172" s="1"/>
      <c r="G172" s="3"/>
      <c r="H172" s="2"/>
      <c r="I172" s="51"/>
      <c r="J172" s="56"/>
      <c r="K172" s="56"/>
      <c r="L172" s="56"/>
      <c r="M172" s="3"/>
      <c r="N172" s="53"/>
      <c r="O172" s="51">
        <f t="shared" si="3"/>
        <v>0</v>
      </c>
      <c r="P172" s="31"/>
    </row>
    <row r="173" spans="1:16" ht="12.75" hidden="1">
      <c r="A173" s="30"/>
      <c r="B173" s="3"/>
      <c r="C173" s="3"/>
      <c r="D173" s="3"/>
      <c r="E173" s="3"/>
      <c r="F173" s="1"/>
      <c r="G173" s="3"/>
      <c r="H173" s="2"/>
      <c r="I173" s="51"/>
      <c r="J173" s="3"/>
      <c r="K173" s="3"/>
      <c r="L173" s="3"/>
      <c r="M173" s="3"/>
      <c r="N173" s="53"/>
      <c r="O173" s="51">
        <f t="shared" si="3"/>
        <v>0</v>
      </c>
      <c r="P173" s="31"/>
    </row>
    <row r="174" spans="1:16" ht="12.75" hidden="1">
      <c r="A174" s="30"/>
      <c r="B174" s="3"/>
      <c r="C174" s="3"/>
      <c r="D174" s="3"/>
      <c r="E174" s="3"/>
      <c r="F174" s="1"/>
      <c r="G174" s="3"/>
      <c r="H174" s="2"/>
      <c r="I174" s="51"/>
      <c r="J174" s="3"/>
      <c r="K174" s="3"/>
      <c r="L174" s="3"/>
      <c r="M174" s="3"/>
      <c r="N174" s="53"/>
      <c r="O174" s="51">
        <f t="shared" si="3"/>
        <v>0</v>
      </c>
      <c r="P174" s="31"/>
    </row>
    <row r="175" spans="1:16" ht="12.75" hidden="1">
      <c r="A175" s="30"/>
      <c r="B175" s="3"/>
      <c r="C175" s="3"/>
      <c r="D175" s="3"/>
      <c r="E175" s="3"/>
      <c r="F175" s="1"/>
      <c r="G175" s="3"/>
      <c r="H175" s="2"/>
      <c r="I175" s="51"/>
      <c r="J175" s="3"/>
      <c r="K175" s="3"/>
      <c r="L175" s="3"/>
      <c r="M175" s="3"/>
      <c r="N175" s="53"/>
      <c r="O175" s="51">
        <f t="shared" si="3"/>
        <v>0</v>
      </c>
      <c r="P175" s="31"/>
    </row>
    <row r="176" spans="1:16" ht="12.75" hidden="1">
      <c r="A176" s="30"/>
      <c r="B176" s="3"/>
      <c r="C176" s="3"/>
      <c r="D176" s="3"/>
      <c r="E176" s="3"/>
      <c r="F176" s="1"/>
      <c r="G176" s="3"/>
      <c r="H176" s="2"/>
      <c r="I176" s="51"/>
      <c r="J176" s="3"/>
      <c r="K176" s="3"/>
      <c r="L176" s="56"/>
      <c r="M176" s="3"/>
      <c r="N176" s="53"/>
      <c r="O176" s="51">
        <f t="shared" si="3"/>
        <v>0</v>
      </c>
      <c r="P176" s="31"/>
    </row>
    <row r="177" spans="1:16" ht="12.75" hidden="1">
      <c r="A177" s="30"/>
      <c r="B177" s="3"/>
      <c r="C177" s="3"/>
      <c r="D177" s="3"/>
      <c r="E177" s="3"/>
      <c r="F177" s="1"/>
      <c r="G177" s="3"/>
      <c r="H177" s="2"/>
      <c r="I177" s="51"/>
      <c r="J177" s="3"/>
      <c r="K177" s="3"/>
      <c r="L177" s="3"/>
      <c r="M177" s="3"/>
      <c r="N177" s="53"/>
      <c r="O177" s="51">
        <f t="shared" si="3"/>
        <v>0</v>
      </c>
      <c r="P177" s="31"/>
    </row>
    <row r="178" spans="1:16" ht="12.75" hidden="1">
      <c r="A178" s="30"/>
      <c r="B178" s="3"/>
      <c r="C178" s="3"/>
      <c r="D178" s="3"/>
      <c r="E178" s="3"/>
      <c r="F178" s="1"/>
      <c r="G178" s="3"/>
      <c r="H178" s="2"/>
      <c r="I178" s="51"/>
      <c r="J178" s="3"/>
      <c r="K178" s="3"/>
      <c r="L178" s="3"/>
      <c r="M178" s="3"/>
      <c r="N178" s="53"/>
      <c r="O178" s="51">
        <f t="shared" si="3"/>
        <v>0</v>
      </c>
      <c r="P178" s="31"/>
    </row>
    <row r="179" spans="1:16" ht="12.75" hidden="1">
      <c r="A179" s="30"/>
      <c r="B179" s="3"/>
      <c r="C179" s="3"/>
      <c r="D179" s="3"/>
      <c r="E179" s="3"/>
      <c r="F179" s="1"/>
      <c r="G179" s="3"/>
      <c r="H179" s="2"/>
      <c r="I179" s="51"/>
      <c r="J179" s="3"/>
      <c r="K179" s="3"/>
      <c r="L179" s="3"/>
      <c r="M179" s="3"/>
      <c r="N179" s="53"/>
      <c r="O179" s="51">
        <f t="shared" si="3"/>
        <v>0</v>
      </c>
      <c r="P179" s="31"/>
    </row>
    <row r="180" spans="1:31" ht="12.75" hidden="1">
      <c r="A180" s="30"/>
      <c r="B180" s="3"/>
      <c r="C180" s="3"/>
      <c r="D180" s="3"/>
      <c r="E180" s="3"/>
      <c r="F180" s="1"/>
      <c r="G180" s="3"/>
      <c r="H180" s="2"/>
      <c r="I180" s="51"/>
      <c r="J180" s="11"/>
      <c r="K180" s="19"/>
      <c r="L180" s="20"/>
      <c r="M180" s="3"/>
      <c r="N180" s="3"/>
      <c r="O180" s="51">
        <f t="shared" si="3"/>
        <v>0</v>
      </c>
      <c r="P180" s="33"/>
      <c r="R180" s="55"/>
      <c r="U180" s="26"/>
      <c r="W180" s="26"/>
      <c r="X180" s="55"/>
      <c r="Y180" s="7"/>
      <c r="AC180" s="26"/>
      <c r="AE180" s="26"/>
    </row>
    <row r="181" spans="1:16" ht="12.75" hidden="1">
      <c r="A181" s="30"/>
      <c r="B181" s="3"/>
      <c r="C181" s="3"/>
      <c r="D181" s="3"/>
      <c r="E181" s="3"/>
      <c r="F181" s="1"/>
      <c r="G181" s="3"/>
      <c r="H181" s="2"/>
      <c r="I181" s="51"/>
      <c r="J181" s="56"/>
      <c r="K181" s="3"/>
      <c r="L181" s="56"/>
      <c r="M181" s="3"/>
      <c r="N181" s="53"/>
      <c r="O181" s="51">
        <f t="shared" si="3"/>
        <v>0</v>
      </c>
      <c r="P181" s="31"/>
    </row>
    <row r="182" spans="1:16" ht="12.75" hidden="1">
      <c r="A182" s="30"/>
      <c r="B182" s="3"/>
      <c r="C182" s="3"/>
      <c r="D182" s="3"/>
      <c r="E182" s="3"/>
      <c r="F182" s="1"/>
      <c r="G182" s="3"/>
      <c r="H182" s="2"/>
      <c r="I182" s="51"/>
      <c r="J182" s="3"/>
      <c r="K182" s="3"/>
      <c r="L182" s="3"/>
      <c r="M182" s="3"/>
      <c r="N182" s="53"/>
      <c r="O182" s="51">
        <f t="shared" si="3"/>
        <v>0</v>
      </c>
      <c r="P182" s="31"/>
    </row>
    <row r="183" spans="1:16" ht="12.75" hidden="1">
      <c r="A183" s="30"/>
      <c r="B183" s="3"/>
      <c r="C183" s="3"/>
      <c r="D183" s="3"/>
      <c r="E183" s="3"/>
      <c r="F183" s="1"/>
      <c r="G183" s="3"/>
      <c r="H183" s="2"/>
      <c r="I183" s="51"/>
      <c r="J183" s="56"/>
      <c r="K183" s="56"/>
      <c r="L183" s="56"/>
      <c r="M183" s="3"/>
      <c r="N183" s="67"/>
      <c r="O183" s="51">
        <f t="shared" si="3"/>
        <v>0</v>
      </c>
      <c r="P183" s="31"/>
    </row>
    <row r="184" spans="1:16" ht="12.75" hidden="1">
      <c r="A184" s="30"/>
      <c r="B184" s="3"/>
      <c r="C184" s="3"/>
      <c r="D184" s="3"/>
      <c r="E184" s="3"/>
      <c r="F184" s="1"/>
      <c r="G184" s="3"/>
      <c r="H184" s="2"/>
      <c r="I184" s="51"/>
      <c r="J184" s="3"/>
      <c r="K184" s="3"/>
      <c r="L184" s="3"/>
      <c r="M184" s="3"/>
      <c r="N184" s="53"/>
      <c r="O184" s="51">
        <f t="shared" si="3"/>
        <v>0</v>
      </c>
      <c r="P184" s="31"/>
    </row>
    <row r="185" spans="1:16" ht="12.75" hidden="1">
      <c r="A185" s="30"/>
      <c r="B185" s="3"/>
      <c r="C185" s="3"/>
      <c r="D185" s="3"/>
      <c r="E185" s="3"/>
      <c r="F185" s="1"/>
      <c r="G185" s="3"/>
      <c r="H185" s="2"/>
      <c r="I185" s="51"/>
      <c r="J185" s="3"/>
      <c r="K185" s="3"/>
      <c r="L185" s="3"/>
      <c r="M185" s="3"/>
      <c r="N185" s="53"/>
      <c r="O185" s="51">
        <f t="shared" si="3"/>
        <v>0</v>
      </c>
      <c r="P185" s="31"/>
    </row>
    <row r="186" spans="1:16" ht="12.75" hidden="1">
      <c r="A186" s="32"/>
      <c r="B186" s="11"/>
      <c r="C186" s="11"/>
      <c r="D186" s="3"/>
      <c r="E186" s="11"/>
      <c r="F186" s="16"/>
      <c r="G186" s="11"/>
      <c r="H186" s="17"/>
      <c r="I186" s="52"/>
      <c r="J186" s="3"/>
      <c r="K186" s="3"/>
      <c r="L186" s="56"/>
      <c r="M186" s="3"/>
      <c r="N186" s="3"/>
      <c r="O186" s="51">
        <f t="shared" si="3"/>
        <v>0</v>
      </c>
      <c r="P186" s="31"/>
    </row>
    <row r="187" spans="1:16" ht="12.75" hidden="1">
      <c r="A187" s="30"/>
      <c r="B187" s="3"/>
      <c r="C187" s="3"/>
      <c r="D187" s="3"/>
      <c r="E187" s="3"/>
      <c r="F187" s="1"/>
      <c r="G187" s="3"/>
      <c r="H187" s="2"/>
      <c r="I187" s="51"/>
      <c r="J187" s="3"/>
      <c r="K187" s="3"/>
      <c r="L187" s="3"/>
      <c r="M187" s="3"/>
      <c r="N187" s="53"/>
      <c r="O187" s="51">
        <f t="shared" si="3"/>
        <v>0</v>
      </c>
      <c r="P187" s="31"/>
    </row>
    <row r="188" spans="1:16" ht="12.75" hidden="1">
      <c r="A188" s="30"/>
      <c r="B188" s="3"/>
      <c r="C188" s="3"/>
      <c r="D188" s="3"/>
      <c r="E188" s="3"/>
      <c r="F188" s="1"/>
      <c r="G188" s="3"/>
      <c r="H188" s="2"/>
      <c r="I188" s="51"/>
      <c r="J188" s="3"/>
      <c r="K188" s="3"/>
      <c r="L188" s="3"/>
      <c r="M188" s="3"/>
      <c r="N188" s="53"/>
      <c r="O188" s="51">
        <f t="shared" si="3"/>
        <v>0</v>
      </c>
      <c r="P188" s="31"/>
    </row>
    <row r="189" spans="1:16" ht="12.75" hidden="1">
      <c r="A189" s="30"/>
      <c r="B189" s="3"/>
      <c r="C189" s="3"/>
      <c r="D189" s="3"/>
      <c r="E189" s="3"/>
      <c r="F189" s="1"/>
      <c r="G189" s="3"/>
      <c r="H189" s="2"/>
      <c r="I189" s="51"/>
      <c r="J189" s="57"/>
      <c r="K189" s="11"/>
      <c r="L189" s="11"/>
      <c r="M189" s="3"/>
      <c r="N189" s="3"/>
      <c r="O189" s="51">
        <f t="shared" si="3"/>
        <v>0</v>
      </c>
      <c r="P189" s="31"/>
    </row>
    <row r="190" spans="1:16" ht="12.75" hidden="1">
      <c r="A190" s="30"/>
      <c r="B190" s="3"/>
      <c r="C190" s="3"/>
      <c r="D190" s="3"/>
      <c r="E190" s="3"/>
      <c r="F190" s="1"/>
      <c r="G190" s="3"/>
      <c r="H190" s="2"/>
      <c r="I190" s="51"/>
      <c r="J190" s="3"/>
      <c r="K190" s="3"/>
      <c r="L190" s="3"/>
      <c r="M190" s="3"/>
      <c r="N190" s="53"/>
      <c r="O190" s="51">
        <f t="shared" si="3"/>
        <v>0</v>
      </c>
      <c r="P190" s="31"/>
    </row>
    <row r="191" spans="1:16" ht="12.75" hidden="1">
      <c r="A191" s="30"/>
      <c r="B191" s="3"/>
      <c r="C191" s="3"/>
      <c r="D191" s="3"/>
      <c r="E191" s="3"/>
      <c r="F191" s="1"/>
      <c r="G191" s="3"/>
      <c r="H191" s="2"/>
      <c r="I191" s="51"/>
      <c r="J191" s="3"/>
      <c r="K191" s="3"/>
      <c r="L191" s="3"/>
      <c r="M191" s="3"/>
      <c r="N191" s="53"/>
      <c r="O191" s="51">
        <f t="shared" si="3"/>
        <v>0</v>
      </c>
      <c r="P191" s="31"/>
    </row>
    <row r="192" spans="1:16" ht="12.75" hidden="1">
      <c r="A192" s="30"/>
      <c r="B192" s="3"/>
      <c r="C192" s="3"/>
      <c r="D192" s="3"/>
      <c r="E192" s="3"/>
      <c r="F192" s="1"/>
      <c r="G192" s="3"/>
      <c r="H192" s="2"/>
      <c r="I192" s="51"/>
      <c r="J192" s="3"/>
      <c r="K192" s="3"/>
      <c r="L192" s="3"/>
      <c r="M192" s="3"/>
      <c r="N192" s="53"/>
      <c r="O192" s="51">
        <f t="shared" si="3"/>
        <v>0</v>
      </c>
      <c r="P192" s="31"/>
    </row>
    <row r="193" spans="1:16" ht="12.75" hidden="1">
      <c r="A193" s="30"/>
      <c r="B193" s="3"/>
      <c r="C193" s="3"/>
      <c r="D193" s="3"/>
      <c r="E193" s="3"/>
      <c r="F193" s="1"/>
      <c r="G193" s="3"/>
      <c r="H193" s="2"/>
      <c r="I193" s="51"/>
      <c r="J193" s="3"/>
      <c r="K193" s="3"/>
      <c r="L193" s="3"/>
      <c r="M193" s="3"/>
      <c r="N193" s="53"/>
      <c r="O193" s="51">
        <f t="shared" si="3"/>
        <v>0</v>
      </c>
      <c r="P193" s="31"/>
    </row>
    <row r="194" spans="1:16" ht="12.75" hidden="1">
      <c r="A194" s="30"/>
      <c r="B194" s="3"/>
      <c r="C194" s="3"/>
      <c r="D194" s="3"/>
      <c r="E194" s="3"/>
      <c r="F194" s="1"/>
      <c r="G194" s="3"/>
      <c r="H194" s="2"/>
      <c r="I194" s="51"/>
      <c r="J194" s="3"/>
      <c r="K194" s="3"/>
      <c r="L194" s="3"/>
      <c r="M194" s="3"/>
      <c r="N194" s="53"/>
      <c r="O194" s="51">
        <f t="shared" si="3"/>
        <v>0</v>
      </c>
      <c r="P194" s="31"/>
    </row>
    <row r="195" spans="1:16" ht="12.75" hidden="1">
      <c r="A195" s="30"/>
      <c r="B195" s="3"/>
      <c r="C195" s="3"/>
      <c r="D195" s="3"/>
      <c r="E195" s="3"/>
      <c r="F195" s="1"/>
      <c r="G195" s="3"/>
      <c r="H195" s="2"/>
      <c r="I195" s="51"/>
      <c r="J195" s="3"/>
      <c r="K195" s="3"/>
      <c r="L195" s="3"/>
      <c r="M195" s="3"/>
      <c r="N195" s="53"/>
      <c r="O195" s="51">
        <f t="shared" si="3"/>
        <v>0</v>
      </c>
      <c r="P195" s="31"/>
    </row>
    <row r="196" spans="1:16" ht="12.75" hidden="1">
      <c r="A196" s="30"/>
      <c r="B196" s="3"/>
      <c r="C196" s="3"/>
      <c r="D196" s="3"/>
      <c r="E196" s="3"/>
      <c r="F196" s="1"/>
      <c r="G196" s="3"/>
      <c r="H196" s="2"/>
      <c r="I196" s="51"/>
      <c r="J196" s="3"/>
      <c r="K196" s="3"/>
      <c r="L196" s="3"/>
      <c r="M196" s="3"/>
      <c r="N196" s="53"/>
      <c r="O196" s="51">
        <f t="shared" si="3"/>
        <v>0</v>
      </c>
      <c r="P196" s="31"/>
    </row>
    <row r="197" spans="1:16" ht="12.75" hidden="1">
      <c r="A197" s="30"/>
      <c r="B197" s="3"/>
      <c r="C197" s="3"/>
      <c r="D197" s="3"/>
      <c r="E197" s="3"/>
      <c r="F197" s="1"/>
      <c r="G197" s="3"/>
      <c r="H197" s="2"/>
      <c r="I197" s="51"/>
      <c r="J197" s="3"/>
      <c r="K197" s="3"/>
      <c r="L197" s="3"/>
      <c r="M197" s="3"/>
      <c r="N197" s="53"/>
      <c r="O197" s="51">
        <f t="shared" si="3"/>
        <v>0</v>
      </c>
      <c r="P197" s="31"/>
    </row>
    <row r="198" spans="1:16" ht="12.75" hidden="1">
      <c r="A198" s="30"/>
      <c r="B198" s="3"/>
      <c r="C198" s="3"/>
      <c r="D198" s="3"/>
      <c r="E198" s="3"/>
      <c r="F198" s="1"/>
      <c r="G198" s="3"/>
      <c r="H198" s="2"/>
      <c r="I198" s="51"/>
      <c r="J198" s="3"/>
      <c r="K198" s="3"/>
      <c r="L198" s="3"/>
      <c r="M198" s="3"/>
      <c r="N198" s="53"/>
      <c r="O198" s="51">
        <f t="shared" si="3"/>
        <v>0</v>
      </c>
      <c r="P198" s="31"/>
    </row>
    <row r="199" spans="1:16" ht="12.75" hidden="1">
      <c r="A199" s="30"/>
      <c r="B199" s="3"/>
      <c r="C199" s="3"/>
      <c r="D199" s="3"/>
      <c r="E199" s="3"/>
      <c r="F199" s="1"/>
      <c r="G199" s="3"/>
      <c r="H199" s="2"/>
      <c r="I199" s="51"/>
      <c r="J199" s="3"/>
      <c r="K199" s="3"/>
      <c r="L199" s="3"/>
      <c r="M199" s="3"/>
      <c r="N199" s="53"/>
      <c r="O199" s="51">
        <f t="shared" si="3"/>
        <v>0</v>
      </c>
      <c r="P199" s="31"/>
    </row>
    <row r="200" spans="1:16" ht="12.75" hidden="1">
      <c r="A200" s="30"/>
      <c r="B200" s="3"/>
      <c r="C200" s="3"/>
      <c r="D200" s="3"/>
      <c r="E200" s="3"/>
      <c r="F200" s="1"/>
      <c r="G200" s="3"/>
      <c r="H200" s="2"/>
      <c r="I200" s="51"/>
      <c r="J200" s="3"/>
      <c r="K200" s="3"/>
      <c r="L200" s="3"/>
      <c r="M200" s="3"/>
      <c r="N200" s="53"/>
      <c r="O200" s="51">
        <f t="shared" si="3"/>
        <v>0</v>
      </c>
      <c r="P200" s="31"/>
    </row>
    <row r="201" spans="1:16" ht="12.75" hidden="1">
      <c r="A201" s="30"/>
      <c r="B201" s="3"/>
      <c r="C201" s="3"/>
      <c r="D201" s="3"/>
      <c r="E201" s="3"/>
      <c r="F201" s="1"/>
      <c r="G201" s="3"/>
      <c r="H201" s="2"/>
      <c r="I201" s="51"/>
      <c r="J201" s="56"/>
      <c r="K201" s="56"/>
      <c r="L201" s="56"/>
      <c r="M201" s="3"/>
      <c r="N201" s="67"/>
      <c r="O201" s="51">
        <f t="shared" si="3"/>
        <v>0</v>
      </c>
      <c r="P201" s="31"/>
    </row>
    <row r="202" spans="1:16" ht="12.75" hidden="1">
      <c r="A202" s="30"/>
      <c r="B202" s="3"/>
      <c r="C202" s="3"/>
      <c r="D202" s="3"/>
      <c r="E202" s="3"/>
      <c r="F202" s="1"/>
      <c r="G202" s="3"/>
      <c r="H202" s="2"/>
      <c r="I202" s="51"/>
      <c r="J202" s="3"/>
      <c r="K202" s="3"/>
      <c r="L202" s="3"/>
      <c r="M202" s="3"/>
      <c r="N202" s="53"/>
      <c r="O202" s="51">
        <f t="shared" si="3"/>
        <v>0</v>
      </c>
      <c r="P202" s="31"/>
    </row>
    <row r="203" spans="1:16" ht="12.75" hidden="1">
      <c r="A203" s="30"/>
      <c r="B203" s="3"/>
      <c r="C203" s="3"/>
      <c r="D203" s="3"/>
      <c r="E203" s="3"/>
      <c r="F203" s="1"/>
      <c r="G203" s="3"/>
      <c r="H203" s="2"/>
      <c r="I203" s="51"/>
      <c r="J203" s="3"/>
      <c r="K203" s="3"/>
      <c r="L203" s="3"/>
      <c r="M203" s="3"/>
      <c r="N203" s="53"/>
      <c r="O203" s="51">
        <f t="shared" si="3"/>
        <v>0</v>
      </c>
      <c r="P203" s="31"/>
    </row>
    <row r="204" spans="1:16" ht="12.75" hidden="1">
      <c r="A204" s="30"/>
      <c r="B204" s="3"/>
      <c r="C204" s="3"/>
      <c r="D204" s="3"/>
      <c r="E204" s="3"/>
      <c r="F204" s="1"/>
      <c r="G204" s="3"/>
      <c r="H204" s="2"/>
      <c r="I204" s="51"/>
      <c r="J204" s="3"/>
      <c r="K204" s="3"/>
      <c r="L204" s="3"/>
      <c r="M204" s="3"/>
      <c r="N204" s="53"/>
      <c r="O204" s="51">
        <f t="shared" si="3"/>
        <v>0</v>
      </c>
      <c r="P204" s="31"/>
    </row>
    <row r="205" spans="1:16" ht="12.75" hidden="1">
      <c r="A205" s="30"/>
      <c r="B205" s="3"/>
      <c r="C205" s="3"/>
      <c r="D205" s="3"/>
      <c r="E205" s="3"/>
      <c r="F205" s="1"/>
      <c r="G205" s="3"/>
      <c r="H205" s="2"/>
      <c r="I205" s="51"/>
      <c r="J205" s="11"/>
      <c r="K205" s="3"/>
      <c r="L205" s="3"/>
      <c r="M205" s="3"/>
      <c r="N205" s="3"/>
      <c r="O205" s="51">
        <f t="shared" si="3"/>
        <v>0</v>
      </c>
      <c r="P205" s="31"/>
    </row>
    <row r="206" spans="1:16" ht="12.75" hidden="1">
      <c r="A206" s="30"/>
      <c r="B206" s="3"/>
      <c r="C206" s="3"/>
      <c r="D206" s="3"/>
      <c r="E206" s="3"/>
      <c r="F206" s="1"/>
      <c r="G206" s="3"/>
      <c r="H206" s="2"/>
      <c r="I206" s="51"/>
      <c r="J206" s="3"/>
      <c r="K206" s="3"/>
      <c r="L206" s="3"/>
      <c r="M206" s="3"/>
      <c r="N206" s="53"/>
      <c r="O206" s="51">
        <f t="shared" si="3"/>
        <v>0</v>
      </c>
      <c r="P206" s="31"/>
    </row>
    <row r="207" spans="1:16" ht="12.75" hidden="1">
      <c r="A207" s="30"/>
      <c r="B207" s="3"/>
      <c r="C207" s="3"/>
      <c r="D207" s="3"/>
      <c r="E207" s="3"/>
      <c r="F207" s="1"/>
      <c r="G207" s="3"/>
      <c r="H207" s="2"/>
      <c r="I207" s="51"/>
      <c r="J207" s="3"/>
      <c r="K207" s="3"/>
      <c r="L207" s="3"/>
      <c r="M207" s="3"/>
      <c r="N207" s="53"/>
      <c r="O207" s="51">
        <f t="shared" si="3"/>
        <v>0</v>
      </c>
      <c r="P207" s="31"/>
    </row>
    <row r="208" spans="1:16" ht="12.75" hidden="1">
      <c r="A208" s="30"/>
      <c r="B208" s="3"/>
      <c r="C208" s="3"/>
      <c r="D208" s="3"/>
      <c r="E208" s="3"/>
      <c r="F208" s="1"/>
      <c r="G208" s="3"/>
      <c r="H208" s="2"/>
      <c r="I208" s="51"/>
      <c r="J208" s="3"/>
      <c r="K208" s="3"/>
      <c r="L208" s="3"/>
      <c r="M208" s="3"/>
      <c r="N208" s="53"/>
      <c r="O208" s="51">
        <f t="shared" si="3"/>
        <v>0</v>
      </c>
      <c r="P208" s="31"/>
    </row>
    <row r="209" spans="1:16" ht="12.75" hidden="1">
      <c r="A209" s="30"/>
      <c r="B209" s="3"/>
      <c r="C209" s="3"/>
      <c r="D209" s="3"/>
      <c r="E209" s="3"/>
      <c r="F209" s="1"/>
      <c r="G209" s="3"/>
      <c r="H209" s="2"/>
      <c r="I209" s="51"/>
      <c r="J209" s="3"/>
      <c r="K209" s="3"/>
      <c r="L209" s="3"/>
      <c r="M209" s="3"/>
      <c r="N209" s="53"/>
      <c r="O209" s="51">
        <f t="shared" si="3"/>
        <v>0</v>
      </c>
      <c r="P209" s="31"/>
    </row>
    <row r="210" spans="1:16" ht="12.75" hidden="1">
      <c r="A210" s="30"/>
      <c r="B210" s="3"/>
      <c r="C210" s="3"/>
      <c r="D210" s="3"/>
      <c r="E210" s="3"/>
      <c r="F210" s="1"/>
      <c r="G210" s="3"/>
      <c r="H210" s="2"/>
      <c r="I210" s="51"/>
      <c r="J210" s="3"/>
      <c r="K210" s="3"/>
      <c r="L210" s="3"/>
      <c r="M210" s="3"/>
      <c r="N210" s="53"/>
      <c r="O210" s="51">
        <f t="shared" si="3"/>
        <v>0</v>
      </c>
      <c r="P210" s="31"/>
    </row>
    <row r="211" spans="1:16" ht="12.75" hidden="1">
      <c r="A211" s="30"/>
      <c r="B211" s="3"/>
      <c r="C211" s="3"/>
      <c r="D211" s="3"/>
      <c r="E211" s="3"/>
      <c r="F211" s="1"/>
      <c r="G211" s="3"/>
      <c r="H211" s="2"/>
      <c r="I211" s="51"/>
      <c r="J211" s="3"/>
      <c r="K211" s="3"/>
      <c r="L211" s="3"/>
      <c r="M211" s="3"/>
      <c r="N211" s="53"/>
      <c r="O211" s="51">
        <f t="shared" si="3"/>
        <v>0</v>
      </c>
      <c r="P211" s="31"/>
    </row>
    <row r="212" spans="1:16" ht="12.75" hidden="1">
      <c r="A212" s="30"/>
      <c r="B212" s="3"/>
      <c r="C212" s="3"/>
      <c r="D212" s="3"/>
      <c r="E212" s="3"/>
      <c r="F212" s="1"/>
      <c r="G212" s="3"/>
      <c r="H212" s="2"/>
      <c r="I212" s="51"/>
      <c r="J212" s="3"/>
      <c r="K212" s="3"/>
      <c r="L212" s="3"/>
      <c r="M212" s="3"/>
      <c r="N212" s="53"/>
      <c r="O212" s="51">
        <f t="shared" si="3"/>
        <v>0</v>
      </c>
      <c r="P212" s="31"/>
    </row>
    <row r="213" spans="1:16" ht="12.75" hidden="1">
      <c r="A213" s="30"/>
      <c r="B213" s="3"/>
      <c r="C213" s="3"/>
      <c r="D213" s="3"/>
      <c r="E213" s="3"/>
      <c r="F213" s="1"/>
      <c r="G213" s="3"/>
      <c r="H213" s="2"/>
      <c r="I213" s="51"/>
      <c r="J213" s="3"/>
      <c r="K213" s="3"/>
      <c r="L213" s="3"/>
      <c r="M213" s="3"/>
      <c r="N213" s="53"/>
      <c r="O213" s="51">
        <f t="shared" si="3"/>
        <v>0</v>
      </c>
      <c r="P213" s="31"/>
    </row>
    <row r="214" spans="1:16" ht="13.5" hidden="1" thickBot="1">
      <c r="A214" s="34"/>
      <c r="B214" s="4"/>
      <c r="C214" s="4"/>
      <c r="D214" s="4"/>
      <c r="E214" s="4"/>
      <c r="F214" s="5"/>
      <c r="G214" s="4"/>
      <c r="H214" s="6"/>
      <c r="I214" s="59"/>
      <c r="J214" s="4"/>
      <c r="K214" s="4"/>
      <c r="L214" s="4"/>
      <c r="M214" s="4"/>
      <c r="N214" s="54"/>
      <c r="O214" s="51">
        <f t="shared" si="3"/>
        <v>0</v>
      </c>
      <c r="P214" s="35"/>
    </row>
    <row r="215" spans="6:15" ht="12.75" hidden="1">
      <c r="F215" s="65"/>
      <c r="L215" s="66"/>
      <c r="O215" s="51">
        <f t="shared" si="3"/>
        <v>0</v>
      </c>
    </row>
    <row r="216" ht="12.75" hidden="1">
      <c r="O216" s="51">
        <f t="shared" si="3"/>
        <v>0</v>
      </c>
    </row>
    <row r="217" ht="12.75" hidden="1">
      <c r="O217" s="51">
        <f t="shared" si="3"/>
        <v>0</v>
      </c>
    </row>
    <row r="218" ht="12.75" hidden="1">
      <c r="O218" s="51">
        <f t="shared" si="3"/>
        <v>0</v>
      </c>
    </row>
    <row r="219" ht="12.75" hidden="1">
      <c r="O219" s="51">
        <f t="shared" si="3"/>
        <v>0</v>
      </c>
    </row>
    <row r="220" ht="12.75" hidden="1">
      <c r="O220" s="51">
        <f t="shared" si="3"/>
        <v>0</v>
      </c>
    </row>
    <row r="221" ht="12.75" hidden="1">
      <c r="O221" s="51">
        <f t="shared" si="3"/>
        <v>0</v>
      </c>
    </row>
    <row r="222" ht="12.75" hidden="1">
      <c r="O222" s="51">
        <f t="shared" si="3"/>
        <v>0</v>
      </c>
    </row>
    <row r="223" ht="12.75" hidden="1">
      <c r="O223" s="51">
        <f t="shared" si="3"/>
        <v>0</v>
      </c>
    </row>
    <row r="224" ht="12.75" hidden="1">
      <c r="O224" s="51">
        <f t="shared" si="3"/>
        <v>0</v>
      </c>
    </row>
    <row r="225" ht="12.75" hidden="1">
      <c r="O225" s="51">
        <f t="shared" si="3"/>
        <v>0</v>
      </c>
    </row>
    <row r="226" ht="12.75" hidden="1">
      <c r="O226" s="51">
        <f t="shared" si="3"/>
        <v>0</v>
      </c>
    </row>
    <row r="227" ht="12.75" hidden="1">
      <c r="O227" s="51">
        <f t="shared" si="3"/>
        <v>0</v>
      </c>
    </row>
    <row r="228" ht="12.75" hidden="1">
      <c r="O228" s="51">
        <f aca="true" t="shared" si="4" ref="O228:O277">N228*I228</f>
        <v>0</v>
      </c>
    </row>
    <row r="229" ht="12.75" hidden="1">
      <c r="O229" s="51">
        <f t="shared" si="4"/>
        <v>0</v>
      </c>
    </row>
    <row r="230" ht="12.75" hidden="1">
      <c r="O230" s="51">
        <f t="shared" si="4"/>
        <v>0</v>
      </c>
    </row>
    <row r="231" ht="12.75" hidden="1">
      <c r="O231" s="51">
        <f t="shared" si="4"/>
        <v>0</v>
      </c>
    </row>
    <row r="232" ht="12.75" hidden="1">
      <c r="O232" s="51">
        <f t="shared" si="4"/>
        <v>0</v>
      </c>
    </row>
    <row r="233" ht="12.75" hidden="1">
      <c r="O233" s="51">
        <f t="shared" si="4"/>
        <v>0</v>
      </c>
    </row>
    <row r="234" ht="12.75" hidden="1">
      <c r="O234" s="51">
        <f t="shared" si="4"/>
        <v>0</v>
      </c>
    </row>
    <row r="235" ht="12.75" hidden="1">
      <c r="O235" s="51">
        <f t="shared" si="4"/>
        <v>0</v>
      </c>
    </row>
    <row r="236" ht="12.75" hidden="1">
      <c r="O236" s="51">
        <f t="shared" si="4"/>
        <v>0</v>
      </c>
    </row>
    <row r="237" ht="12.75" hidden="1">
      <c r="O237" s="51">
        <f t="shared" si="4"/>
        <v>0</v>
      </c>
    </row>
    <row r="238" ht="12.75" hidden="1">
      <c r="O238" s="51">
        <f t="shared" si="4"/>
        <v>0</v>
      </c>
    </row>
    <row r="239" ht="12.75" hidden="1">
      <c r="O239" s="51">
        <f t="shared" si="4"/>
        <v>0</v>
      </c>
    </row>
    <row r="240" ht="12.75" hidden="1">
      <c r="O240" s="51">
        <f t="shared" si="4"/>
        <v>0</v>
      </c>
    </row>
    <row r="241" ht="12.75" hidden="1">
      <c r="O241" s="51">
        <f t="shared" si="4"/>
        <v>0</v>
      </c>
    </row>
    <row r="242" ht="12.75" hidden="1">
      <c r="O242" s="51">
        <f t="shared" si="4"/>
        <v>0</v>
      </c>
    </row>
    <row r="243" ht="12.75" hidden="1">
      <c r="O243" s="51">
        <f t="shared" si="4"/>
        <v>0</v>
      </c>
    </row>
    <row r="244" ht="12.75" hidden="1">
      <c r="O244" s="51">
        <f t="shared" si="4"/>
        <v>0</v>
      </c>
    </row>
    <row r="245" ht="12.75" hidden="1">
      <c r="O245" s="51">
        <f t="shared" si="4"/>
        <v>0</v>
      </c>
    </row>
    <row r="246" ht="12.75" hidden="1">
      <c r="O246" s="51">
        <f t="shared" si="4"/>
        <v>0</v>
      </c>
    </row>
    <row r="247" ht="12.75" hidden="1">
      <c r="O247" s="51">
        <f t="shared" si="4"/>
        <v>0</v>
      </c>
    </row>
    <row r="248" ht="12.75" hidden="1">
      <c r="O248" s="51">
        <f t="shared" si="4"/>
        <v>0</v>
      </c>
    </row>
    <row r="249" ht="12.75" hidden="1">
      <c r="O249" s="51">
        <f t="shared" si="4"/>
        <v>0</v>
      </c>
    </row>
    <row r="250" ht="12.75" hidden="1">
      <c r="O250" s="51">
        <f t="shared" si="4"/>
        <v>0</v>
      </c>
    </row>
    <row r="251" ht="12.75" hidden="1">
      <c r="O251" s="51">
        <f t="shared" si="4"/>
        <v>0</v>
      </c>
    </row>
    <row r="252" ht="12.75" hidden="1">
      <c r="O252" s="51">
        <f t="shared" si="4"/>
        <v>0</v>
      </c>
    </row>
    <row r="253" ht="12.75" hidden="1">
      <c r="O253" s="51">
        <f t="shared" si="4"/>
        <v>0</v>
      </c>
    </row>
    <row r="254" ht="12.75" hidden="1">
      <c r="O254" s="51">
        <f t="shared" si="4"/>
        <v>0</v>
      </c>
    </row>
    <row r="255" ht="12.75" hidden="1">
      <c r="O255" s="51">
        <f t="shared" si="4"/>
        <v>0</v>
      </c>
    </row>
    <row r="256" ht="12.75" hidden="1">
      <c r="O256" s="51">
        <f t="shared" si="4"/>
        <v>0</v>
      </c>
    </row>
    <row r="257" ht="12.75" hidden="1">
      <c r="O257" s="51">
        <f t="shared" si="4"/>
        <v>0</v>
      </c>
    </row>
    <row r="258" ht="12.75" hidden="1">
      <c r="O258" s="51">
        <f t="shared" si="4"/>
        <v>0</v>
      </c>
    </row>
    <row r="259" ht="12.75" hidden="1">
      <c r="O259" s="51">
        <f t="shared" si="4"/>
        <v>0</v>
      </c>
    </row>
    <row r="260" ht="12.75" hidden="1">
      <c r="O260" s="51">
        <f t="shared" si="4"/>
        <v>0</v>
      </c>
    </row>
    <row r="261" ht="12.75" hidden="1">
      <c r="O261" s="51">
        <f t="shared" si="4"/>
        <v>0</v>
      </c>
    </row>
    <row r="262" ht="12.75" hidden="1">
      <c r="O262" s="51">
        <f t="shared" si="4"/>
        <v>0</v>
      </c>
    </row>
    <row r="263" ht="12.75" hidden="1">
      <c r="O263" s="51">
        <f t="shared" si="4"/>
        <v>0</v>
      </c>
    </row>
    <row r="264" ht="12.75" hidden="1">
      <c r="O264" s="51">
        <f t="shared" si="4"/>
        <v>0</v>
      </c>
    </row>
    <row r="265" ht="12.75" hidden="1">
      <c r="O265" s="51">
        <f t="shared" si="4"/>
        <v>0</v>
      </c>
    </row>
    <row r="266" ht="12.75" hidden="1">
      <c r="O266" s="51">
        <f t="shared" si="4"/>
        <v>0</v>
      </c>
    </row>
    <row r="267" ht="12.75" hidden="1">
      <c r="O267" s="51">
        <f t="shared" si="4"/>
        <v>0</v>
      </c>
    </row>
    <row r="268" ht="12.75" hidden="1">
      <c r="O268" s="51">
        <f t="shared" si="4"/>
        <v>0</v>
      </c>
    </row>
    <row r="269" ht="12.75" hidden="1">
      <c r="O269" s="51">
        <f t="shared" si="4"/>
        <v>0</v>
      </c>
    </row>
    <row r="270" ht="12.75" hidden="1">
      <c r="O270" s="51">
        <f t="shared" si="4"/>
        <v>0</v>
      </c>
    </row>
    <row r="271" ht="12.75" hidden="1">
      <c r="O271" s="51">
        <f t="shared" si="4"/>
        <v>0</v>
      </c>
    </row>
    <row r="272" ht="12.75" hidden="1">
      <c r="O272" s="51">
        <f t="shared" si="4"/>
        <v>0</v>
      </c>
    </row>
    <row r="273" ht="12.75" hidden="1">
      <c r="O273" s="51">
        <f t="shared" si="4"/>
        <v>0</v>
      </c>
    </row>
    <row r="274" ht="12.75" hidden="1">
      <c r="O274" s="51">
        <f t="shared" si="4"/>
        <v>0</v>
      </c>
    </row>
    <row r="275" ht="12.75" hidden="1">
      <c r="O275" s="51">
        <f t="shared" si="4"/>
        <v>0</v>
      </c>
    </row>
    <row r="276" ht="12.75" hidden="1">
      <c r="O276" s="51">
        <f t="shared" si="4"/>
        <v>0</v>
      </c>
    </row>
    <row r="277" ht="12.75" hidden="1">
      <c r="O277" s="51">
        <f t="shared" si="4"/>
        <v>0</v>
      </c>
    </row>
  </sheetData>
  <sheetProtection/>
  <mergeCells count="11">
    <mergeCell ref="A3:A4"/>
    <mergeCell ref="B3:B4"/>
    <mergeCell ref="C3:C4"/>
    <mergeCell ref="D3:D4"/>
    <mergeCell ref="I3:I4"/>
    <mergeCell ref="J3:O3"/>
    <mergeCell ref="P3:P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2012-10-07T15:36:38Z</cp:lastPrinted>
  <dcterms:created xsi:type="dcterms:W3CDTF">2010-12-17T08:17:08Z</dcterms:created>
  <dcterms:modified xsi:type="dcterms:W3CDTF">2012-10-16T10:21:26Z</dcterms:modified>
  <cp:category/>
  <cp:version/>
  <cp:contentType/>
  <cp:contentStatus/>
</cp:coreProperties>
</file>